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6" windowHeight="11160" tabRatio="653"/>
  </bookViews>
  <sheets>
    <sheet name="Правила расчёта рейтинга" sheetId="19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ЖО!$A$2:$Y$206</definedName>
    <definedName name="_xlnm._FilterDatabase" localSheetId="3" hidden="1">ЖП!$A$2:$Y$206</definedName>
    <definedName name="_xlnm._FilterDatabase" localSheetId="4" hidden="1">ЖС!$A$2:$Y$208</definedName>
    <definedName name="_xlnm._FilterDatabase" localSheetId="5" hidden="1">МО!$A$2:$Y$240</definedName>
    <definedName name="_xlnm._FilterDatabase" localSheetId="6" hidden="1">МП!$A$2:$Y$240</definedName>
    <definedName name="_xlnm._FilterDatabase" localSheetId="7" hidden="1">МС!$A$2:$Y$240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" i="14" l="1"/>
  <c r="W47" i="14"/>
  <c r="X47" i="14" s="1"/>
  <c r="Y42" i="14"/>
  <c r="W42" i="14"/>
  <c r="X42" i="14" s="1"/>
  <c r="Y208" i="2"/>
  <c r="W208" i="2"/>
  <c r="X208" i="2" s="1"/>
  <c r="Y207" i="2"/>
  <c r="W207" i="2"/>
  <c r="X207" i="2" s="1"/>
  <c r="W37" i="13"/>
  <c r="X37" i="13" s="1"/>
  <c r="Y37" i="13"/>
  <c r="W208" i="13"/>
  <c r="X208" i="13" s="1"/>
  <c r="Y208" i="13"/>
  <c r="Y240" i="17" l="1"/>
  <c r="W240" i="17"/>
  <c r="X240" i="17" s="1"/>
  <c r="Y239" i="17"/>
  <c r="W239" i="17"/>
  <c r="X239" i="17" s="1"/>
  <c r="Y238" i="17"/>
  <c r="W238" i="17"/>
  <c r="X238" i="17" s="1"/>
  <c r="Y237" i="17"/>
  <c r="W237" i="17"/>
  <c r="X237" i="17" s="1"/>
  <c r="Y236" i="17"/>
  <c r="W236" i="17"/>
  <c r="X236" i="17" s="1"/>
  <c r="Y235" i="17"/>
  <c r="W235" i="17"/>
  <c r="X235" i="17" s="1"/>
  <c r="Y234" i="17"/>
  <c r="W234" i="17"/>
  <c r="X234" i="17" s="1"/>
  <c r="Y233" i="17"/>
  <c r="W233" i="17"/>
  <c r="X233" i="17" s="1"/>
  <c r="Y232" i="17"/>
  <c r="W232" i="17"/>
  <c r="X232" i="17" s="1"/>
  <c r="Y231" i="17"/>
  <c r="W231" i="17"/>
  <c r="X231" i="17" s="1"/>
  <c r="Y230" i="17"/>
  <c r="W230" i="17"/>
  <c r="X230" i="17" s="1"/>
  <c r="Y229" i="17"/>
  <c r="W229" i="17"/>
  <c r="X229" i="17" s="1"/>
  <c r="Y125" i="16"/>
  <c r="W125" i="16"/>
  <c r="X125" i="16" s="1"/>
  <c r="Y124" i="16"/>
  <c r="W124" i="16"/>
  <c r="X124" i="16" s="1"/>
  <c r="Y116" i="16"/>
  <c r="W116" i="16"/>
  <c r="X116" i="16" s="1"/>
  <c r="Y123" i="16"/>
  <c r="W123" i="16"/>
  <c r="X123" i="16" s="1"/>
  <c r="Y122" i="16"/>
  <c r="W122" i="16"/>
  <c r="X122" i="16" s="1"/>
  <c r="Y121" i="16"/>
  <c r="W121" i="16"/>
  <c r="X121" i="16" s="1"/>
  <c r="Y115" i="16"/>
  <c r="W115" i="16"/>
  <c r="X115" i="16" s="1"/>
  <c r="Y114" i="16"/>
  <c r="W114" i="16"/>
  <c r="X114" i="16" s="1"/>
  <c r="Y113" i="16"/>
  <c r="W113" i="16"/>
  <c r="X113" i="16" s="1"/>
  <c r="Y112" i="16"/>
  <c r="W112" i="16"/>
  <c r="X112" i="16" s="1"/>
  <c r="Y108" i="16"/>
  <c r="W108" i="16"/>
  <c r="X108" i="16" s="1"/>
  <c r="Y104" i="16"/>
  <c r="W104" i="16"/>
  <c r="X104" i="16" s="1"/>
  <c r="W105" i="15"/>
  <c r="X105" i="15" s="1"/>
  <c r="Y105" i="15"/>
  <c r="W107" i="15"/>
  <c r="X107" i="15" s="1"/>
  <c r="Y107" i="15"/>
  <c r="W110" i="15"/>
  <c r="X110" i="15" s="1"/>
  <c r="Y110" i="15"/>
  <c r="W111" i="15"/>
  <c r="X111" i="15" s="1"/>
  <c r="Y111" i="15"/>
  <c r="W113" i="15"/>
  <c r="X113" i="15" s="1"/>
  <c r="Y113" i="15"/>
  <c r="W114" i="15"/>
  <c r="X114" i="15" s="1"/>
  <c r="Y114" i="15"/>
  <c r="W116" i="15"/>
  <c r="X116" i="15" s="1"/>
  <c r="Y116" i="15"/>
  <c r="W117" i="15"/>
  <c r="X117" i="15" s="1"/>
  <c r="Y117" i="15"/>
  <c r="W118" i="15"/>
  <c r="X118" i="15" s="1"/>
  <c r="Y118" i="15"/>
  <c r="W240" i="15"/>
  <c r="X240" i="15" s="1"/>
  <c r="Y240" i="15"/>
  <c r="W119" i="15"/>
  <c r="X119" i="15" s="1"/>
  <c r="Y119" i="15"/>
  <c r="W120" i="15"/>
  <c r="X120" i="15" s="1"/>
  <c r="Y120" i="15"/>
  <c r="Y208" i="14"/>
  <c r="W208" i="14"/>
  <c r="X208" i="14" s="1"/>
  <c r="Y75" i="13"/>
  <c r="W75" i="13"/>
  <c r="X75" i="13" s="1"/>
  <c r="W80" i="2"/>
  <c r="X80" i="2" s="1"/>
  <c r="Y80" i="2"/>
  <c r="Y207" i="14"/>
  <c r="W207" i="14"/>
  <c r="X207" i="14" s="1"/>
  <c r="Y206" i="14"/>
  <c r="W206" i="14"/>
  <c r="X206" i="14" s="1"/>
  <c r="Y205" i="14"/>
  <c r="W205" i="14"/>
  <c r="X205" i="14" s="1"/>
  <c r="Y204" i="14"/>
  <c r="W204" i="14"/>
  <c r="X204" i="14" s="1"/>
  <c r="Y83" i="13"/>
  <c r="W83" i="13"/>
  <c r="X83" i="13" s="1"/>
  <c r="Y82" i="13"/>
  <c r="W82" i="13"/>
  <c r="X82" i="13" s="1"/>
  <c r="Y78" i="13"/>
  <c r="W78" i="13"/>
  <c r="X78" i="13" s="1"/>
  <c r="Y77" i="13"/>
  <c r="W77" i="13"/>
  <c r="X77" i="13" s="1"/>
  <c r="Y64" i="2"/>
  <c r="W64" i="2"/>
  <c r="X64" i="2" s="1"/>
  <c r="Y73" i="2"/>
  <c r="W73" i="2"/>
  <c r="X73" i="2" s="1"/>
  <c r="Y75" i="2"/>
  <c r="W75" i="2"/>
  <c r="X75" i="2" s="1"/>
  <c r="Y69" i="2"/>
  <c r="W69" i="2"/>
  <c r="X69" i="2" s="1"/>
  <c r="Y203" i="14" l="1"/>
  <c r="W203" i="14"/>
  <c r="X203" i="14" s="1"/>
  <c r="Y81" i="13"/>
  <c r="W81" i="13"/>
  <c r="X81" i="13" s="1"/>
  <c r="Y228" i="17"/>
  <c r="W228" i="17"/>
  <c r="X228" i="17" s="1"/>
  <c r="Y106" i="16"/>
  <c r="W106" i="16"/>
  <c r="X106" i="16" s="1"/>
  <c r="W103" i="15"/>
  <c r="X103" i="15" s="1"/>
  <c r="Y103" i="15"/>
  <c r="Y207" i="13" l="1"/>
  <c r="W207" i="13"/>
  <c r="X207" i="13" s="1"/>
  <c r="Y206" i="2"/>
  <c r="W206" i="2"/>
  <c r="X206" i="2" s="1"/>
  <c r="W40" i="14"/>
  <c r="X40" i="14" s="1"/>
  <c r="Y40" i="14"/>
  <c r="Y206" i="13"/>
  <c r="W206" i="13"/>
  <c r="X206" i="13" s="1"/>
  <c r="Y205" i="2"/>
  <c r="W205" i="2"/>
  <c r="X205" i="2" s="1"/>
  <c r="Y14" i="14"/>
  <c r="W14" i="14"/>
  <c r="X14" i="14" s="1"/>
  <c r="Y204" i="2"/>
  <c r="W204" i="2"/>
  <c r="X204" i="2" s="1"/>
  <c r="W11" i="13"/>
  <c r="X11" i="13" s="1"/>
  <c r="Y11" i="13"/>
  <c r="Y227" i="17" l="1"/>
  <c r="W227" i="17"/>
  <c r="X227" i="17" s="1"/>
  <c r="Y117" i="16"/>
  <c r="W117" i="16"/>
  <c r="X117" i="16" s="1"/>
  <c r="W109" i="15"/>
  <c r="X109" i="15" s="1"/>
  <c r="Y109" i="15"/>
  <c r="Y78" i="17" l="1"/>
  <c r="W78" i="17"/>
  <c r="X78" i="17" s="1"/>
  <c r="Y226" i="17"/>
  <c r="W226" i="17"/>
  <c r="X226" i="17" s="1"/>
  <c r="Y225" i="17"/>
  <c r="W225" i="17"/>
  <c r="X225" i="17" s="1"/>
  <c r="Y224" i="17"/>
  <c r="W224" i="17"/>
  <c r="X224" i="17" s="1"/>
  <c r="Y223" i="17"/>
  <c r="W223" i="17"/>
  <c r="X223" i="17" s="1"/>
  <c r="Y105" i="16"/>
  <c r="W105" i="16"/>
  <c r="X105" i="16" s="1"/>
  <c r="Y240" i="16"/>
  <c r="W240" i="16"/>
  <c r="X240" i="16" s="1"/>
  <c r="Y239" i="16"/>
  <c r="W239" i="16"/>
  <c r="X239" i="16" s="1"/>
  <c r="Y238" i="16"/>
  <c r="W238" i="16"/>
  <c r="X238" i="16" s="1"/>
  <c r="Y237" i="16"/>
  <c r="W237" i="16"/>
  <c r="X237" i="16" s="1"/>
  <c r="W99" i="15"/>
  <c r="X99" i="15" s="1"/>
  <c r="Y99" i="15"/>
  <c r="W100" i="15"/>
  <c r="X100" i="15" s="1"/>
  <c r="Y100" i="15"/>
  <c r="W93" i="15"/>
  <c r="X93" i="15" s="1"/>
  <c r="Y93" i="15"/>
  <c r="W95" i="15"/>
  <c r="X95" i="15" s="1"/>
  <c r="Y95" i="15"/>
  <c r="W96" i="15"/>
  <c r="X96" i="15" s="1"/>
  <c r="Y96" i="15"/>
  <c r="Y222" i="17" l="1"/>
  <c r="W222" i="17"/>
  <c r="X222" i="17" s="1"/>
  <c r="Y221" i="17"/>
  <c r="W221" i="17"/>
  <c r="X221" i="17" s="1"/>
  <c r="Y220" i="17"/>
  <c r="W220" i="17"/>
  <c r="X220" i="17" s="1"/>
  <c r="Y77" i="17"/>
  <c r="W77" i="17"/>
  <c r="X77" i="17" s="1"/>
  <c r="Y219" i="17"/>
  <c r="W219" i="17"/>
  <c r="X219" i="17" s="1"/>
  <c r="Y76" i="17"/>
  <c r="W76" i="17"/>
  <c r="X76" i="17" s="1"/>
  <c r="Y218" i="17"/>
  <c r="W218" i="17"/>
  <c r="X218" i="17" s="1"/>
  <c r="Y217" i="17"/>
  <c r="W217" i="17"/>
  <c r="X217" i="17" s="1"/>
  <c r="Y216" i="17"/>
  <c r="W216" i="17"/>
  <c r="X216" i="17" s="1"/>
  <c r="Y215" i="17"/>
  <c r="W215" i="17"/>
  <c r="X215" i="17" s="1"/>
  <c r="Y74" i="17"/>
  <c r="W74" i="17"/>
  <c r="X74" i="17" s="1"/>
  <c r="Y214" i="17"/>
  <c r="W214" i="17"/>
  <c r="X214" i="17" s="1"/>
  <c r="Y213" i="17"/>
  <c r="W213" i="17"/>
  <c r="X213" i="17" s="1"/>
  <c r="Y212" i="17"/>
  <c r="W212" i="17"/>
  <c r="X212" i="17" s="1"/>
  <c r="Y211" i="17"/>
  <c r="W211" i="17"/>
  <c r="X211" i="17" s="1"/>
  <c r="Y111" i="16"/>
  <c r="W111" i="16"/>
  <c r="X111" i="16" s="1"/>
  <c r="Y110" i="16"/>
  <c r="W110" i="16"/>
  <c r="X110" i="16" s="1"/>
  <c r="Y236" i="16"/>
  <c r="W236" i="16"/>
  <c r="X236" i="16" s="1"/>
  <c r="Y66" i="16"/>
  <c r="W66" i="16"/>
  <c r="X66" i="16" s="1"/>
  <c r="Y109" i="16"/>
  <c r="W109" i="16"/>
  <c r="X109" i="16" s="1"/>
  <c r="Y103" i="16"/>
  <c r="W103" i="16"/>
  <c r="X103" i="16" s="1"/>
  <c r="Y120" i="16"/>
  <c r="W120" i="16"/>
  <c r="X120" i="16" s="1"/>
  <c r="Y119" i="16"/>
  <c r="W119" i="16"/>
  <c r="X119" i="16" s="1"/>
  <c r="Y107" i="16"/>
  <c r="W107" i="16"/>
  <c r="X107" i="16" s="1"/>
  <c r="Y102" i="16"/>
  <c r="W102" i="16"/>
  <c r="X102" i="16" s="1"/>
  <c r="Y99" i="16"/>
  <c r="W99" i="16"/>
  <c r="X99" i="16" s="1"/>
  <c r="Y118" i="16"/>
  <c r="W118" i="16"/>
  <c r="X118" i="16" s="1"/>
  <c r="Y235" i="16"/>
  <c r="W235" i="16"/>
  <c r="X235" i="16" s="1"/>
  <c r="Y234" i="16"/>
  <c r="W234" i="16"/>
  <c r="X234" i="16" s="1"/>
  <c r="Y101" i="16"/>
  <c r="W101" i="16"/>
  <c r="X101" i="16" s="1"/>
  <c r="W88" i="15"/>
  <c r="X88" i="15" s="1"/>
  <c r="Y88" i="15"/>
  <c r="W108" i="15"/>
  <c r="X108" i="15" s="1"/>
  <c r="Y108" i="15"/>
  <c r="W112" i="15"/>
  <c r="X112" i="15" s="1"/>
  <c r="Y112" i="15"/>
  <c r="W90" i="15"/>
  <c r="X90" i="15" s="1"/>
  <c r="Y90" i="15"/>
  <c r="W73" i="15"/>
  <c r="X73" i="15" s="1"/>
  <c r="Y73" i="15"/>
  <c r="W89" i="15"/>
  <c r="X89" i="15" s="1"/>
  <c r="Y89" i="15"/>
  <c r="W97" i="15"/>
  <c r="X97" i="15" s="1"/>
  <c r="Y97" i="15"/>
  <c r="W104" i="15"/>
  <c r="X104" i="15" s="1"/>
  <c r="Y104" i="15"/>
  <c r="W115" i="15"/>
  <c r="X115" i="15" s="1"/>
  <c r="Y115" i="15"/>
  <c r="W101" i="15"/>
  <c r="X101" i="15" s="1"/>
  <c r="Y101" i="15"/>
  <c r="W106" i="15"/>
  <c r="X106" i="15" s="1"/>
  <c r="Y106" i="15"/>
  <c r="W51" i="15"/>
  <c r="X51" i="15" s="1"/>
  <c r="Y51" i="15"/>
  <c r="W102" i="15"/>
  <c r="X102" i="15" s="1"/>
  <c r="Y102" i="15"/>
  <c r="W94" i="15"/>
  <c r="X94" i="15" s="1"/>
  <c r="Y94" i="15"/>
  <c r="W98" i="15"/>
  <c r="X98" i="15" s="1"/>
  <c r="Y98" i="15"/>
  <c r="Y57" i="14"/>
  <c r="W57" i="14"/>
  <c r="X57" i="14" s="1"/>
  <c r="Y202" i="14"/>
  <c r="W202" i="14"/>
  <c r="X202" i="14" s="1"/>
  <c r="Y80" i="13"/>
  <c r="W80" i="13"/>
  <c r="X80" i="13" s="1"/>
  <c r="Y205" i="13"/>
  <c r="W205" i="13"/>
  <c r="X205" i="13" s="1"/>
  <c r="W72" i="2"/>
  <c r="X72" i="2" s="1"/>
  <c r="Y72" i="2"/>
  <c r="W58" i="2"/>
  <c r="X58" i="2" s="1"/>
  <c r="Y58" i="2"/>
  <c r="Y72" i="14"/>
  <c r="W72" i="14"/>
  <c r="X72" i="14" s="1"/>
  <c r="Y201" i="14"/>
  <c r="W201" i="14"/>
  <c r="X201" i="14" s="1"/>
  <c r="Y200" i="14"/>
  <c r="W200" i="14"/>
  <c r="X200" i="14" s="1"/>
  <c r="Y65" i="14"/>
  <c r="W65" i="14"/>
  <c r="X65" i="14" s="1"/>
  <c r="Y199" i="14"/>
  <c r="W199" i="14"/>
  <c r="X199" i="14" s="1"/>
  <c r="Y79" i="13"/>
  <c r="W79" i="13"/>
  <c r="X79" i="13" s="1"/>
  <c r="Y204" i="13"/>
  <c r="W204" i="13"/>
  <c r="X204" i="13" s="1"/>
  <c r="Y203" i="13"/>
  <c r="W203" i="13"/>
  <c r="X203" i="13" s="1"/>
  <c r="Y86" i="13"/>
  <c r="W86" i="13"/>
  <c r="X86" i="13" s="1"/>
  <c r="Y202" i="13"/>
  <c r="W202" i="13"/>
  <c r="X202" i="13" s="1"/>
  <c r="W78" i="2"/>
  <c r="X78" i="2" s="1"/>
  <c r="Y78" i="2"/>
  <c r="W67" i="2"/>
  <c r="X67" i="2" s="1"/>
  <c r="Y67" i="2"/>
  <c r="W79" i="2"/>
  <c r="X79" i="2" s="1"/>
  <c r="Y79" i="2"/>
  <c r="W66" i="2"/>
  <c r="X66" i="2" s="1"/>
  <c r="Y66" i="2"/>
  <c r="W50" i="2"/>
  <c r="X50" i="2" s="1"/>
  <c r="Y50" i="2"/>
  <c r="Y198" i="14" l="1"/>
  <c r="W198" i="14"/>
  <c r="X198" i="14" s="1"/>
  <c r="Y197" i="14"/>
  <c r="W197" i="14"/>
  <c r="X197" i="14" s="1"/>
  <c r="Y196" i="14"/>
  <c r="W196" i="14"/>
  <c r="X196" i="14" s="1"/>
  <c r="Y195" i="14"/>
  <c r="W195" i="14"/>
  <c r="X195" i="14" s="1"/>
  <c r="Y194" i="14"/>
  <c r="W194" i="14"/>
  <c r="X194" i="14" s="1"/>
  <c r="Y193" i="14"/>
  <c r="W193" i="14"/>
  <c r="X193" i="14" s="1"/>
  <c r="Y192" i="14"/>
  <c r="W192" i="14"/>
  <c r="X192" i="14" s="1"/>
  <c r="Y191" i="14"/>
  <c r="W191" i="14"/>
  <c r="X191" i="14" s="1"/>
  <c r="Y190" i="14"/>
  <c r="W190" i="14"/>
  <c r="X190" i="14" s="1"/>
  <c r="Y189" i="14"/>
  <c r="W189" i="14"/>
  <c r="X189" i="14" s="1"/>
  <c r="Y188" i="14"/>
  <c r="W188" i="14"/>
  <c r="X188" i="14" s="1"/>
  <c r="Y187" i="14"/>
  <c r="W187" i="14"/>
  <c r="X187" i="14" s="1"/>
  <c r="Y74" i="13"/>
  <c r="W74" i="13"/>
  <c r="X74" i="13" s="1"/>
  <c r="Y201" i="13"/>
  <c r="W201" i="13"/>
  <c r="X201" i="13" s="1"/>
  <c r="Y200" i="13"/>
  <c r="W200" i="13"/>
  <c r="X200" i="13" s="1"/>
  <c r="Y199" i="13"/>
  <c r="W199" i="13"/>
  <c r="X199" i="13" s="1"/>
  <c r="Y198" i="13"/>
  <c r="W198" i="13"/>
  <c r="X198" i="13" s="1"/>
  <c r="Y66" i="13"/>
  <c r="W66" i="13"/>
  <c r="X66" i="13" s="1"/>
  <c r="Y197" i="13"/>
  <c r="W197" i="13"/>
  <c r="X197" i="13" s="1"/>
  <c r="Y196" i="13"/>
  <c r="W196" i="13"/>
  <c r="X196" i="13" s="1"/>
  <c r="Y68" i="13"/>
  <c r="W68" i="13"/>
  <c r="X68" i="13" s="1"/>
  <c r="Y195" i="13"/>
  <c r="W195" i="13"/>
  <c r="X195" i="13" s="1"/>
  <c r="Y85" i="13"/>
  <c r="W85" i="13"/>
  <c r="X85" i="13" s="1"/>
  <c r="Y73" i="13"/>
  <c r="W73" i="13"/>
  <c r="X73" i="13" s="1"/>
  <c r="Y83" i="2"/>
  <c r="Y76" i="2"/>
  <c r="Y85" i="2"/>
  <c r="Y53" i="2"/>
  <c r="Y77" i="2"/>
  <c r="Y62" i="2"/>
  <c r="Y61" i="2"/>
  <c r="Y81" i="2"/>
  <c r="Y82" i="2"/>
  <c r="Y86" i="2"/>
  <c r="Y87" i="2"/>
  <c r="Y63" i="2"/>
  <c r="W83" i="2"/>
  <c r="X83" i="2" s="1"/>
  <c r="W76" i="2"/>
  <c r="X76" i="2" s="1"/>
  <c r="W85" i="2"/>
  <c r="X85" i="2" s="1"/>
  <c r="W53" i="2"/>
  <c r="X53" i="2" s="1"/>
  <c r="W77" i="2"/>
  <c r="X77" i="2" s="1"/>
  <c r="W62" i="2"/>
  <c r="X62" i="2" s="1"/>
  <c r="W61" i="2"/>
  <c r="X61" i="2" s="1"/>
  <c r="W81" i="2"/>
  <c r="X81" i="2" s="1"/>
  <c r="W82" i="2"/>
  <c r="X82" i="2" s="1"/>
  <c r="W86" i="2"/>
  <c r="X86" i="2" s="1"/>
  <c r="W87" i="2"/>
  <c r="X87" i="2" s="1"/>
  <c r="W63" i="2"/>
  <c r="X63" i="2" s="1"/>
  <c r="Y68" i="14" l="1"/>
  <c r="W68" i="14"/>
  <c r="X68" i="14" s="1"/>
  <c r="Y64" i="14"/>
  <c r="W64" i="14"/>
  <c r="X64" i="14" s="1"/>
  <c r="Y76" i="13"/>
  <c r="W76" i="13"/>
  <c r="X76" i="13" s="1"/>
  <c r="Y50" i="13"/>
  <c r="W50" i="13"/>
  <c r="X50" i="13" s="1"/>
  <c r="W74" i="2"/>
  <c r="X74" i="2" s="1"/>
  <c r="Y74" i="2"/>
  <c r="W33" i="2"/>
  <c r="X33" i="2" s="1"/>
  <c r="Y33" i="2"/>
  <c r="Y73" i="17"/>
  <c r="W73" i="17"/>
  <c r="X73" i="17" s="1"/>
  <c r="Y97" i="16"/>
  <c r="W97" i="16"/>
  <c r="X97" i="16" s="1"/>
  <c r="W84" i="15"/>
  <c r="X84" i="15" s="1"/>
  <c r="Y84" i="15"/>
  <c r="Y210" i="17" l="1"/>
  <c r="W210" i="17"/>
  <c r="X210" i="17" s="1"/>
  <c r="Y239" i="15"/>
  <c r="W239" i="15"/>
  <c r="X239" i="15" s="1"/>
  <c r="W34" i="16"/>
  <c r="X34" i="16" s="1"/>
  <c r="Y34" i="16"/>
  <c r="Y209" i="17"/>
  <c r="W209" i="17"/>
  <c r="X209" i="17" s="1"/>
  <c r="Y238" i="15"/>
  <c r="W238" i="15"/>
  <c r="X238" i="15" s="1"/>
  <c r="W52" i="16"/>
  <c r="X52" i="16" s="1"/>
  <c r="Y52" i="16"/>
  <c r="Y208" i="17"/>
  <c r="W208" i="17"/>
  <c r="X208" i="17" s="1"/>
  <c r="Y237" i="15"/>
  <c r="W237" i="15"/>
  <c r="X237" i="15" s="1"/>
  <c r="W51" i="16"/>
  <c r="X51" i="16" s="1"/>
  <c r="Y51" i="16"/>
  <c r="Y207" i="17"/>
  <c r="W207" i="17"/>
  <c r="X207" i="17" s="1"/>
  <c r="Y233" i="16"/>
  <c r="W233" i="16"/>
  <c r="X233" i="16" s="1"/>
  <c r="W35" i="15"/>
  <c r="X35" i="15" s="1"/>
  <c r="Y35" i="15"/>
  <c r="Y10" i="14" l="1"/>
  <c r="W10" i="14"/>
  <c r="X10" i="14" s="1"/>
  <c r="Y25" i="14"/>
  <c r="W25" i="14"/>
  <c r="X25" i="14" s="1"/>
  <c r="Y203" i="2"/>
  <c r="W203" i="2"/>
  <c r="X203" i="2" s="1"/>
  <c r="W27" i="13"/>
  <c r="X27" i="13" s="1"/>
  <c r="Y27" i="13"/>
  <c r="Y46" i="14" l="1"/>
  <c r="W46" i="14"/>
  <c r="X46" i="14" s="1"/>
  <c r="Y194" i="13"/>
  <c r="W194" i="13"/>
  <c r="X194" i="13" s="1"/>
  <c r="W202" i="2"/>
  <c r="X202" i="2" s="1"/>
  <c r="Y202" i="2"/>
  <c r="Y22" i="14"/>
  <c r="W22" i="14"/>
  <c r="X22" i="14" s="1"/>
  <c r="Y15" i="13"/>
  <c r="W15" i="13"/>
  <c r="X15" i="13" s="1"/>
  <c r="W10" i="2"/>
  <c r="X10" i="2" s="1"/>
  <c r="Y10" i="2"/>
  <c r="Y206" i="17" l="1"/>
  <c r="W206" i="17"/>
  <c r="X206" i="17" s="1"/>
  <c r="Y88" i="16"/>
  <c r="W88" i="16"/>
  <c r="X88" i="16" s="1"/>
  <c r="Y63" i="14"/>
  <c r="W63" i="14"/>
  <c r="X63" i="14" s="1"/>
  <c r="Y65" i="13"/>
  <c r="W65" i="13"/>
  <c r="X65" i="13" s="1"/>
  <c r="W71" i="2"/>
  <c r="X71" i="2" s="1"/>
  <c r="Y71" i="2"/>
  <c r="Y52" i="17"/>
  <c r="W52" i="17"/>
  <c r="X52" i="17" s="1"/>
  <c r="Y83" i="16"/>
  <c r="W83" i="16"/>
  <c r="X83" i="16" s="1"/>
  <c r="W78" i="15"/>
  <c r="X78" i="15" s="1"/>
  <c r="Y78" i="15"/>
  <c r="W6" i="16"/>
  <c r="Y15" i="14"/>
  <c r="W15" i="14"/>
  <c r="X15" i="14" s="1"/>
  <c r="Y193" i="13"/>
  <c r="W193" i="13"/>
  <c r="X193" i="13" s="1"/>
  <c r="W201" i="2"/>
  <c r="X201" i="2" s="1"/>
  <c r="Y201" i="2"/>
  <c r="Y205" i="17"/>
  <c r="W205" i="17"/>
  <c r="X205" i="17" s="1"/>
  <c r="Y204" i="17"/>
  <c r="W204" i="17"/>
  <c r="X204" i="17" s="1"/>
  <c r="Y236" i="15"/>
  <c r="W236" i="15"/>
  <c r="X236" i="15" s="1"/>
  <c r="Y235" i="15"/>
  <c r="W235" i="15"/>
  <c r="X235" i="15" s="1"/>
  <c r="W86" i="16"/>
  <c r="X86" i="16" s="1"/>
  <c r="Y86" i="16"/>
  <c r="W87" i="16"/>
  <c r="X87" i="16" s="1"/>
  <c r="Y87" i="16"/>
  <c r="Y186" i="14"/>
  <c r="W186" i="14"/>
  <c r="X186" i="14" s="1"/>
  <c r="Y199" i="2"/>
  <c r="W199" i="2"/>
  <c r="X199" i="2" s="1"/>
  <c r="W53" i="13"/>
  <c r="X53" i="13" s="1"/>
  <c r="Y53" i="13"/>
  <c r="W5" i="13"/>
  <c r="Y58" i="17"/>
  <c r="W58" i="17"/>
  <c r="X58" i="17" s="1"/>
  <c r="Y48" i="17"/>
  <c r="W48" i="17"/>
  <c r="X48" i="17" s="1"/>
  <c r="Y203" i="17"/>
  <c r="W203" i="17"/>
  <c r="X203" i="17" s="1"/>
  <c r="Y75" i="17"/>
  <c r="W75" i="17"/>
  <c r="X75" i="17" s="1"/>
  <c r="Y72" i="17"/>
  <c r="W72" i="17"/>
  <c r="X72" i="17" s="1"/>
  <c r="Y65" i="17"/>
  <c r="W65" i="17"/>
  <c r="X65" i="17" s="1"/>
  <c r="Y64" i="17"/>
  <c r="W64" i="17"/>
  <c r="X64" i="17" s="1"/>
  <c r="Y63" i="17"/>
  <c r="W63" i="17"/>
  <c r="X63" i="17" s="1"/>
  <c r="Y202" i="17"/>
  <c r="W202" i="17"/>
  <c r="X202" i="17" s="1"/>
  <c r="Y57" i="17"/>
  <c r="W57" i="17"/>
  <c r="X57" i="17" s="1"/>
  <c r="Y43" i="17"/>
  <c r="W43" i="17"/>
  <c r="X43" i="17" s="1"/>
  <c r="Y98" i="16"/>
  <c r="W98" i="16"/>
  <c r="X98" i="16" s="1"/>
  <c r="Y68" i="16"/>
  <c r="W68" i="16"/>
  <c r="X68" i="16" s="1"/>
  <c r="Y100" i="16"/>
  <c r="W100" i="16"/>
  <c r="X100" i="16" s="1"/>
  <c r="Y73" i="16"/>
  <c r="W73" i="16"/>
  <c r="X73" i="16" s="1"/>
  <c r="Y82" i="16"/>
  <c r="W82" i="16"/>
  <c r="X82" i="16" s="1"/>
  <c r="Y92" i="16"/>
  <c r="W92" i="16"/>
  <c r="X92" i="16" s="1"/>
  <c r="Y95" i="16"/>
  <c r="W95" i="16"/>
  <c r="X95" i="16" s="1"/>
  <c r="Y96" i="16"/>
  <c r="W96" i="16"/>
  <c r="X96" i="16" s="1"/>
  <c r="Y76" i="16"/>
  <c r="W76" i="16"/>
  <c r="X76" i="16" s="1"/>
  <c r="Y81" i="16"/>
  <c r="W81" i="16"/>
  <c r="X81" i="16" s="1"/>
  <c r="Y79" i="16"/>
  <c r="W79" i="16"/>
  <c r="X79" i="16" s="1"/>
  <c r="W57" i="15"/>
  <c r="X57" i="15" s="1"/>
  <c r="Y57" i="15"/>
  <c r="W75" i="15"/>
  <c r="X75" i="15" s="1"/>
  <c r="Y75" i="15"/>
  <c r="W77" i="15"/>
  <c r="X77" i="15" s="1"/>
  <c r="Y77" i="15"/>
  <c r="W65" i="15"/>
  <c r="X65" i="15" s="1"/>
  <c r="Y65" i="15"/>
  <c r="W86" i="15"/>
  <c r="X86" i="15" s="1"/>
  <c r="Y86" i="15"/>
  <c r="W85" i="15"/>
  <c r="X85" i="15" s="1"/>
  <c r="Y85" i="15"/>
  <c r="W70" i="15"/>
  <c r="X70" i="15" s="1"/>
  <c r="Y70" i="15"/>
  <c r="W80" i="15"/>
  <c r="X80" i="15" s="1"/>
  <c r="Y80" i="15"/>
  <c r="W79" i="15"/>
  <c r="X79" i="15" s="1"/>
  <c r="Y79" i="15"/>
  <c r="W72" i="15"/>
  <c r="X72" i="15" s="1"/>
  <c r="Y72" i="15"/>
  <c r="W87" i="15"/>
  <c r="X87" i="15" s="1"/>
  <c r="Y87" i="15"/>
  <c r="Y185" i="14"/>
  <c r="W185" i="14"/>
  <c r="X185" i="14" s="1"/>
  <c r="Y89" i="13"/>
  <c r="W89" i="13"/>
  <c r="X89" i="13" s="1"/>
  <c r="W88" i="2"/>
  <c r="X88" i="2" s="1"/>
  <c r="Y88" i="2"/>
  <c r="Y184" i="14"/>
  <c r="W184" i="14"/>
  <c r="X184" i="14" s="1"/>
  <c r="Y54" i="14"/>
  <c r="W54" i="14"/>
  <c r="X54" i="14" s="1"/>
  <c r="Y71" i="14"/>
  <c r="W71" i="14"/>
  <c r="X71" i="14" s="1"/>
  <c r="Y192" i="13"/>
  <c r="W192" i="13"/>
  <c r="X192" i="13" s="1"/>
  <c r="Y72" i="13"/>
  <c r="W72" i="13"/>
  <c r="X72" i="13" s="1"/>
  <c r="Y62" i="13"/>
  <c r="W62" i="13"/>
  <c r="X62" i="13" s="1"/>
  <c r="W59" i="2"/>
  <c r="X59" i="2" s="1"/>
  <c r="Y59" i="2"/>
  <c r="W51" i="2"/>
  <c r="X51" i="2" s="1"/>
  <c r="Y51" i="2"/>
  <c r="W106" i="2"/>
  <c r="X106" i="2" s="1"/>
  <c r="Y106" i="2"/>
  <c r="Y50" i="14"/>
  <c r="W50" i="14"/>
  <c r="X50" i="14" s="1"/>
  <c r="Y62" i="14"/>
  <c r="W62" i="14"/>
  <c r="X62" i="14" s="1"/>
  <c r="Y55" i="13"/>
  <c r="W55" i="13"/>
  <c r="X55" i="13" s="1"/>
  <c r="Y71" i="13"/>
  <c r="W71" i="13"/>
  <c r="X71" i="13" s="1"/>
  <c r="W49" i="2"/>
  <c r="X49" i="2" s="1"/>
  <c r="Y49" i="2"/>
  <c r="W44" i="2"/>
  <c r="X44" i="2" s="1"/>
  <c r="Y44" i="2"/>
  <c r="Y80" i="17" l="1"/>
  <c r="W80" i="17"/>
  <c r="X80" i="17" s="1"/>
  <c r="Y41" i="16"/>
  <c r="W41" i="16"/>
  <c r="X41" i="16" s="1"/>
  <c r="W234" i="15"/>
  <c r="X234" i="15" s="1"/>
  <c r="Y234" i="15"/>
  <c r="Y201" i="17"/>
  <c r="W201" i="17"/>
  <c r="X201" i="17" s="1"/>
  <c r="Y129" i="16"/>
  <c r="W129" i="16"/>
  <c r="X129" i="16" s="1"/>
  <c r="W233" i="15"/>
  <c r="X233" i="15" s="1"/>
  <c r="Y233" i="15"/>
  <c r="Y13" i="17"/>
  <c r="W13" i="17"/>
  <c r="X13" i="17" s="1"/>
  <c r="Y30" i="16"/>
  <c r="W30" i="16"/>
  <c r="X30" i="16" s="1"/>
  <c r="W10" i="15"/>
  <c r="X10" i="15" s="1"/>
  <c r="Y10" i="15"/>
  <c r="Y183" i="14" l="1"/>
  <c r="W183" i="14"/>
  <c r="X183" i="14" s="1"/>
  <c r="Y87" i="13"/>
  <c r="W87" i="13"/>
  <c r="X87" i="13" s="1"/>
  <c r="W84" i="2"/>
  <c r="X84" i="2" s="1"/>
  <c r="Y84" i="2"/>
  <c r="Y91" i="17"/>
  <c r="W91" i="17"/>
  <c r="X91" i="17" s="1"/>
  <c r="Y61" i="17"/>
  <c r="W61" i="17"/>
  <c r="X61" i="17" s="1"/>
  <c r="Y66" i="17"/>
  <c r="W66" i="17"/>
  <c r="X66" i="17" s="1"/>
  <c r="Y64" i="16"/>
  <c r="W64" i="16"/>
  <c r="X64" i="16" s="1"/>
  <c r="Y67" i="16"/>
  <c r="W67" i="16"/>
  <c r="X67" i="16" s="1"/>
  <c r="Y59" i="16"/>
  <c r="W59" i="16"/>
  <c r="X59" i="16" s="1"/>
  <c r="W53" i="15"/>
  <c r="X53" i="15" s="1"/>
  <c r="Y53" i="15"/>
  <c r="W81" i="15"/>
  <c r="X81" i="15" s="1"/>
  <c r="Y81" i="15"/>
  <c r="W92" i="15"/>
  <c r="X92" i="15" s="1"/>
  <c r="Y92" i="15"/>
  <c r="Y200" i="17" l="1"/>
  <c r="W200" i="17"/>
  <c r="X200" i="17" s="1"/>
  <c r="Y232" i="15"/>
  <c r="W232" i="15"/>
  <c r="X232" i="15" s="1"/>
  <c r="W134" i="16"/>
  <c r="X134" i="16" s="1"/>
  <c r="Y134" i="16"/>
  <c r="Y26" i="14" l="1"/>
  <c r="W26" i="14"/>
  <c r="X26" i="14" s="1"/>
  <c r="Y182" i="14"/>
  <c r="W182" i="14"/>
  <c r="X182" i="14" s="1"/>
  <c r="Y31" i="2"/>
  <c r="W31" i="2"/>
  <c r="X31" i="2" s="1"/>
  <c r="Y200" i="2"/>
  <c r="W200" i="2"/>
  <c r="X200" i="2" s="1"/>
  <c r="W38" i="13"/>
  <c r="X38" i="13" s="1"/>
  <c r="Y38" i="13"/>
  <c r="W36" i="13"/>
  <c r="X36" i="13" s="1"/>
  <c r="Y36" i="13"/>
  <c r="Y78" i="14" l="1"/>
  <c r="W78" i="14"/>
  <c r="X78" i="14" s="1"/>
  <c r="Y189" i="13"/>
  <c r="W189" i="13"/>
  <c r="X189" i="13" s="1"/>
  <c r="W98" i="2"/>
  <c r="X98" i="2" s="1"/>
  <c r="Y98" i="2"/>
  <c r="Y199" i="17" l="1"/>
  <c r="W199" i="17"/>
  <c r="X199" i="17" s="1"/>
  <c r="Y232" i="16"/>
  <c r="W232" i="16"/>
  <c r="X232" i="16" s="1"/>
  <c r="W151" i="15"/>
  <c r="X151" i="15" s="1"/>
  <c r="Y151" i="15"/>
  <c r="Y198" i="17"/>
  <c r="W198" i="17"/>
  <c r="X198" i="17" s="1"/>
  <c r="Y197" i="17"/>
  <c r="W197" i="17"/>
  <c r="X197" i="17" s="1"/>
  <c r="Y196" i="17"/>
  <c r="W196" i="17"/>
  <c r="X196" i="17" s="1"/>
  <c r="Y231" i="16"/>
  <c r="W231" i="16"/>
  <c r="X231" i="16" s="1"/>
  <c r="Y164" i="16"/>
  <c r="W164" i="16"/>
  <c r="X164" i="16" s="1"/>
  <c r="Y230" i="16"/>
  <c r="W230" i="16"/>
  <c r="X230" i="16" s="1"/>
  <c r="W161" i="15"/>
  <c r="X161" i="15" s="1"/>
  <c r="Y161" i="15"/>
  <c r="W164" i="15"/>
  <c r="X164" i="15" s="1"/>
  <c r="Y164" i="15"/>
  <c r="W163" i="15"/>
  <c r="X163" i="15" s="1"/>
  <c r="Y163" i="15"/>
  <c r="Y181" i="14" l="1"/>
  <c r="W181" i="14"/>
  <c r="X181" i="14" s="1"/>
  <c r="Y180" i="14"/>
  <c r="W180" i="14"/>
  <c r="X180" i="14" s="1"/>
  <c r="Y103" i="13"/>
  <c r="W103" i="13"/>
  <c r="X103" i="13" s="1"/>
  <c r="Y106" i="13"/>
  <c r="W106" i="13"/>
  <c r="X106" i="13" s="1"/>
  <c r="W105" i="2"/>
  <c r="Y105" i="2"/>
  <c r="W101" i="2"/>
  <c r="Y101" i="2"/>
  <c r="Y179" i="14" l="1"/>
  <c r="W179" i="14"/>
  <c r="X179" i="14" s="1"/>
  <c r="Y178" i="14"/>
  <c r="W178" i="14"/>
  <c r="X178" i="14" s="1"/>
  <c r="Y177" i="14"/>
  <c r="W177" i="14"/>
  <c r="X177" i="14" s="1"/>
  <c r="Y176" i="14"/>
  <c r="W176" i="14"/>
  <c r="X176" i="14" s="1"/>
  <c r="Y175" i="14"/>
  <c r="W175" i="14"/>
  <c r="X175" i="14" s="1"/>
  <c r="Y53" i="14"/>
  <c r="W53" i="14"/>
  <c r="X53" i="14" s="1"/>
  <c r="Y70" i="14"/>
  <c r="W70" i="14"/>
  <c r="X70" i="14" s="1"/>
  <c r="Y60" i="14"/>
  <c r="W60" i="14"/>
  <c r="X60" i="14" s="1"/>
  <c r="Y174" i="14"/>
  <c r="W174" i="14"/>
  <c r="X174" i="14" s="1"/>
  <c r="Y173" i="14"/>
  <c r="W173" i="14"/>
  <c r="X173" i="14" s="1"/>
  <c r="Y61" i="14"/>
  <c r="W61" i="14"/>
  <c r="X61" i="14" s="1"/>
  <c r="Y36" i="14"/>
  <c r="W36" i="14"/>
  <c r="X36" i="14" s="1"/>
  <c r="Y188" i="13"/>
  <c r="W188" i="13"/>
  <c r="X188" i="13" s="1"/>
  <c r="Y187" i="13"/>
  <c r="W187" i="13"/>
  <c r="X187" i="13" s="1"/>
  <c r="Y191" i="13"/>
  <c r="W191" i="13"/>
  <c r="X191" i="13" s="1"/>
  <c r="Y186" i="13"/>
  <c r="W186" i="13"/>
  <c r="X186" i="13" s="1"/>
  <c r="Y185" i="13"/>
  <c r="W185" i="13"/>
  <c r="X185" i="13" s="1"/>
  <c r="Y43" i="13"/>
  <c r="W43" i="13"/>
  <c r="X43" i="13" s="1"/>
  <c r="Y67" i="13"/>
  <c r="W67" i="13"/>
  <c r="X67" i="13" s="1"/>
  <c r="Y49" i="13"/>
  <c r="W49" i="13"/>
  <c r="X49" i="13" s="1"/>
  <c r="Y190" i="13"/>
  <c r="W190" i="13"/>
  <c r="X190" i="13" s="1"/>
  <c r="Y88" i="13"/>
  <c r="W88" i="13"/>
  <c r="X88" i="13" s="1"/>
  <c r="Y51" i="13"/>
  <c r="W51" i="13"/>
  <c r="X51" i="13" s="1"/>
  <c r="Y52" i="13"/>
  <c r="W52" i="13"/>
  <c r="X52" i="13" s="1"/>
  <c r="W30" i="2"/>
  <c r="Y30" i="2"/>
  <c r="W90" i="2"/>
  <c r="Y90" i="2"/>
  <c r="W136" i="2"/>
  <c r="Y136" i="2"/>
  <c r="W55" i="2"/>
  <c r="Y55" i="2"/>
  <c r="W48" i="2"/>
  <c r="Y48" i="2"/>
  <c r="W28" i="2"/>
  <c r="Y28" i="2"/>
  <c r="W70" i="2"/>
  <c r="Y70" i="2"/>
  <c r="W141" i="2"/>
  <c r="Y141" i="2"/>
  <c r="W142" i="2"/>
  <c r="Y142" i="2"/>
  <c r="W143" i="2"/>
  <c r="Y143" i="2"/>
  <c r="W144" i="2"/>
  <c r="Y144" i="2"/>
  <c r="W47" i="2"/>
  <c r="Y47" i="2"/>
  <c r="W4" i="13"/>
  <c r="W5" i="2"/>
  <c r="W3" i="2"/>
  <c r="W91" i="2"/>
  <c r="W145" i="2"/>
  <c r="W18" i="2"/>
  <c r="W95" i="2"/>
  <c r="W4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X143" i="2" l="1"/>
  <c r="X28" i="2"/>
  <c r="X142" i="2"/>
  <c r="X70" i="2"/>
  <c r="Y182" i="13"/>
  <c r="W182" i="13"/>
  <c r="X182" i="13" s="1"/>
  <c r="Y196" i="2"/>
  <c r="W196" i="2"/>
  <c r="W84" i="14"/>
  <c r="X84" i="14" s="1"/>
  <c r="Y84" i="14"/>
  <c r="Y181" i="13"/>
  <c r="W181" i="13"/>
  <c r="X181" i="13" s="1"/>
  <c r="Y198" i="2"/>
  <c r="W198" i="2"/>
  <c r="W5" i="14"/>
  <c r="X5" i="14" s="1"/>
  <c r="Y5" i="14"/>
  <c r="X198" i="2" l="1"/>
  <c r="X196" i="2"/>
  <c r="Y195" i="17"/>
  <c r="W195" i="17"/>
  <c r="X195" i="17" s="1"/>
  <c r="Y231" i="15"/>
  <c r="W231" i="15"/>
  <c r="X231" i="15" s="1"/>
  <c r="W151" i="16"/>
  <c r="X151" i="16" s="1"/>
  <c r="Y151" i="16"/>
  <c r="Y194" i="17"/>
  <c r="W194" i="17"/>
  <c r="X194" i="17" s="1"/>
  <c r="Y230" i="15"/>
  <c r="W230" i="15"/>
  <c r="X230" i="15" s="1"/>
  <c r="W150" i="16"/>
  <c r="X150" i="16" s="1"/>
  <c r="Y150" i="16"/>
  <c r="Y6" i="17"/>
  <c r="W6" i="17"/>
  <c r="X6" i="17" s="1"/>
  <c r="Y228" i="15"/>
  <c r="W228" i="15"/>
  <c r="X228" i="15" s="1"/>
  <c r="W14" i="16"/>
  <c r="X14" i="16" s="1"/>
  <c r="Y14" i="16"/>
  <c r="Y99" i="17"/>
  <c r="W99" i="17"/>
  <c r="X99" i="17" s="1"/>
  <c r="Y149" i="16"/>
  <c r="W149" i="16"/>
  <c r="X149" i="16" s="1"/>
  <c r="W145" i="15"/>
  <c r="X145" i="15" s="1"/>
  <c r="Y145" i="15"/>
  <c r="Y193" i="17"/>
  <c r="W193" i="17"/>
  <c r="X193" i="17" s="1"/>
  <c r="Y148" i="16"/>
  <c r="W148" i="16"/>
  <c r="X148" i="16" s="1"/>
  <c r="W144" i="15"/>
  <c r="X144" i="15" s="1"/>
  <c r="Y144" i="15"/>
  <c r="Y96" i="17" l="1"/>
  <c r="W96" i="17"/>
  <c r="X96" i="17" s="1"/>
  <c r="Y229" i="16"/>
  <c r="W229" i="16"/>
  <c r="X229" i="16" s="1"/>
  <c r="W229" i="15"/>
  <c r="X229" i="15" s="1"/>
  <c r="Y229" i="15"/>
  <c r="Y86" i="14"/>
  <c r="W86" i="14"/>
  <c r="X86" i="14" s="1"/>
  <c r="Y180" i="13"/>
  <c r="W180" i="13"/>
  <c r="X180" i="13" s="1"/>
  <c r="W92" i="2"/>
  <c r="Y92" i="2"/>
  <c r="X92" i="2" l="1"/>
  <c r="Y192" i="17"/>
  <c r="W192" i="17"/>
  <c r="X192" i="17" s="1"/>
  <c r="Y228" i="16"/>
  <c r="W228" i="16"/>
  <c r="X228" i="16" s="1"/>
  <c r="W153" i="15"/>
  <c r="X153" i="15" s="1"/>
  <c r="Y153" i="15"/>
  <c r="Y53" i="17" l="1"/>
  <c r="W53" i="17"/>
  <c r="X53" i="17" s="1"/>
  <c r="Y54" i="17"/>
  <c r="W54" i="17"/>
  <c r="X54" i="17" s="1"/>
  <c r="Y191" i="17"/>
  <c r="W191" i="17"/>
  <c r="X191" i="17" s="1"/>
  <c r="Y190" i="17"/>
  <c r="W190" i="17"/>
  <c r="X190" i="17" s="1"/>
  <c r="Y189" i="17"/>
  <c r="W189" i="17"/>
  <c r="X189" i="17" s="1"/>
  <c r="Y70" i="16"/>
  <c r="W70" i="16"/>
  <c r="X70" i="16" s="1"/>
  <c r="Y69" i="16"/>
  <c r="W69" i="16"/>
  <c r="X69" i="16" s="1"/>
  <c r="Y227" i="16"/>
  <c r="W227" i="16"/>
  <c r="X227" i="16" s="1"/>
  <c r="Y162" i="16"/>
  <c r="W162" i="16"/>
  <c r="X162" i="16" s="1"/>
  <c r="Y161" i="16"/>
  <c r="W161" i="16"/>
  <c r="X161" i="16" s="1"/>
  <c r="W165" i="15"/>
  <c r="X165" i="15" s="1"/>
  <c r="Y165" i="15"/>
  <c r="W166" i="15"/>
  <c r="X166" i="15" s="1"/>
  <c r="Y166" i="15"/>
  <c r="W167" i="15"/>
  <c r="X167" i="15" s="1"/>
  <c r="Y167" i="15"/>
  <c r="W62" i="15"/>
  <c r="X62" i="15" s="1"/>
  <c r="Y62" i="15"/>
  <c r="W54" i="15"/>
  <c r="X54" i="15" s="1"/>
  <c r="Y54" i="15"/>
  <c r="Y188" i="17"/>
  <c r="W188" i="17"/>
  <c r="X188" i="17" s="1"/>
  <c r="Y160" i="16"/>
  <c r="W160" i="16"/>
  <c r="X160" i="16" s="1"/>
  <c r="W150" i="15"/>
  <c r="X150" i="15" s="1"/>
  <c r="Y150" i="15"/>
  <c r="Y187" i="17"/>
  <c r="W187" i="17"/>
  <c r="X187" i="17" s="1"/>
  <c r="Y159" i="16"/>
  <c r="W159" i="16"/>
  <c r="X159" i="16" s="1"/>
  <c r="W162" i="15"/>
  <c r="X162" i="15" s="1"/>
  <c r="Y162" i="15"/>
  <c r="Y186" i="17" l="1"/>
  <c r="W186" i="17"/>
  <c r="X186" i="17" s="1"/>
  <c r="Y155" i="16"/>
  <c r="W155" i="16"/>
  <c r="X155" i="16" s="1"/>
  <c r="W154" i="15"/>
  <c r="X154" i="15" s="1"/>
  <c r="Y154" i="15"/>
  <c r="Y172" i="14" l="1"/>
  <c r="W172" i="14"/>
  <c r="X172" i="14" s="1"/>
  <c r="Y45" i="14"/>
  <c r="W45" i="14"/>
  <c r="X45" i="14" s="1"/>
  <c r="Y171" i="14"/>
  <c r="W171" i="14"/>
  <c r="X171" i="14" s="1"/>
  <c r="Y67" i="14"/>
  <c r="W67" i="14"/>
  <c r="X67" i="14" s="1"/>
  <c r="Y170" i="14"/>
  <c r="W170" i="14"/>
  <c r="X170" i="14" s="1"/>
  <c r="Y66" i="14"/>
  <c r="W66" i="14"/>
  <c r="X66" i="14" s="1"/>
  <c r="Y123" i="13"/>
  <c r="W123" i="13"/>
  <c r="X123" i="13" s="1"/>
  <c r="Y48" i="13"/>
  <c r="W48" i="13"/>
  <c r="X48" i="13" s="1"/>
  <c r="Y128" i="13"/>
  <c r="W128" i="13"/>
  <c r="X128" i="13" s="1"/>
  <c r="Y70" i="13"/>
  <c r="W70" i="13"/>
  <c r="X70" i="13" s="1"/>
  <c r="Y127" i="13"/>
  <c r="W127" i="13"/>
  <c r="X127" i="13" s="1"/>
  <c r="Y69" i="13"/>
  <c r="W69" i="13"/>
  <c r="X69" i="13" s="1"/>
  <c r="W60" i="2"/>
  <c r="Y60" i="2"/>
  <c r="W137" i="2"/>
  <c r="Y137" i="2"/>
  <c r="W43" i="2"/>
  <c r="Y43" i="2"/>
  <c r="W135" i="2"/>
  <c r="Y135" i="2"/>
  <c r="W68" i="2"/>
  <c r="Y68" i="2"/>
  <c r="W134" i="2"/>
  <c r="Y134" i="2"/>
  <c r="Y169" i="14"/>
  <c r="W169" i="14"/>
  <c r="X169" i="14" s="1"/>
  <c r="Y125" i="13"/>
  <c r="W125" i="13"/>
  <c r="X125" i="13" s="1"/>
  <c r="W140" i="2"/>
  <c r="Y140" i="2"/>
  <c r="Y69" i="14"/>
  <c r="W69" i="14"/>
  <c r="X69" i="14" s="1"/>
  <c r="Y56" i="13"/>
  <c r="W56" i="13"/>
  <c r="X56" i="13" s="1"/>
  <c r="W46" i="2"/>
  <c r="Y46" i="2"/>
  <c r="Y168" i="14"/>
  <c r="W168" i="14"/>
  <c r="X168" i="14" s="1"/>
  <c r="Y167" i="14"/>
  <c r="W167" i="14"/>
  <c r="X167" i="14" s="1"/>
  <c r="Y126" i="13"/>
  <c r="W126" i="13"/>
  <c r="X126" i="13" s="1"/>
  <c r="Y122" i="13"/>
  <c r="W122" i="13"/>
  <c r="X122" i="13" s="1"/>
  <c r="W132" i="2"/>
  <c r="Y132" i="2"/>
  <c r="W139" i="2"/>
  <c r="Y139" i="2"/>
  <c r="Y58" i="14"/>
  <c r="W58" i="14"/>
  <c r="X58" i="14" s="1"/>
  <c r="Y54" i="13"/>
  <c r="W54" i="13"/>
  <c r="X54" i="13" s="1"/>
  <c r="W56" i="2"/>
  <c r="Y56" i="2"/>
  <c r="Y38" i="14"/>
  <c r="W38" i="14"/>
  <c r="X38" i="14" s="1"/>
  <c r="Y46" i="13"/>
  <c r="W46" i="13"/>
  <c r="X46" i="13" s="1"/>
  <c r="W38" i="2"/>
  <c r="Y38" i="2"/>
  <c r="Y104" i="14"/>
  <c r="W104" i="14"/>
  <c r="X104" i="14" s="1"/>
  <c r="Y63" i="13"/>
  <c r="W63" i="13"/>
  <c r="X63" i="13" s="1"/>
  <c r="W52" i="2"/>
  <c r="Y52" i="2"/>
  <c r="Y166" i="14"/>
  <c r="W166" i="14"/>
  <c r="X166" i="14" s="1"/>
  <c r="Y121" i="13"/>
  <c r="W121" i="13"/>
  <c r="X121" i="13" s="1"/>
  <c r="W131" i="2"/>
  <c r="Y131" i="2"/>
  <c r="X139" i="2" l="1"/>
  <c r="X43" i="2"/>
  <c r="X135" i="2"/>
  <c r="X136" i="2"/>
  <c r="X137" i="2"/>
  <c r="X131" i="2"/>
  <c r="X132" i="2"/>
  <c r="X46" i="2"/>
  <c r="X140" i="2"/>
  <c r="X68" i="2"/>
  <c r="X52" i="2"/>
  <c r="X48" i="2"/>
  <c r="X60" i="2"/>
  <c r="Y165" i="14"/>
  <c r="W165" i="14"/>
  <c r="X165" i="14" s="1"/>
  <c r="Y119" i="13"/>
  <c r="W119" i="13"/>
  <c r="X119" i="13" s="1"/>
  <c r="W133" i="2"/>
  <c r="Y133" i="2"/>
  <c r="Y56" i="14"/>
  <c r="W56" i="14"/>
  <c r="X56" i="14" s="1"/>
  <c r="Y64" i="13"/>
  <c r="W64" i="13"/>
  <c r="X64" i="13" s="1"/>
  <c r="W65" i="2"/>
  <c r="Y65" i="2"/>
  <c r="X133" i="2" l="1"/>
  <c r="Y185" i="17"/>
  <c r="W185" i="17"/>
  <c r="X185" i="17" s="1"/>
  <c r="Y147" i="16"/>
  <c r="W147" i="16"/>
  <c r="X147" i="16" s="1"/>
  <c r="W149" i="15"/>
  <c r="X149" i="15" s="1"/>
  <c r="Y149" i="15"/>
  <c r="Y11" i="17" l="1"/>
  <c r="W11" i="17"/>
  <c r="X11" i="17" s="1"/>
  <c r="Y11" i="15"/>
  <c r="W11" i="15"/>
  <c r="X11" i="15" s="1"/>
  <c r="W54" i="16"/>
  <c r="X54" i="16" s="1"/>
  <c r="Y54" i="16"/>
  <c r="Y184" i="17"/>
  <c r="W184" i="17"/>
  <c r="X184" i="17" s="1"/>
  <c r="Y221" i="16"/>
  <c r="W221" i="16"/>
  <c r="X221" i="16" s="1"/>
  <c r="W124" i="15"/>
  <c r="X124" i="15" s="1"/>
  <c r="Y124" i="15"/>
  <c r="Y100" i="17"/>
  <c r="W100" i="17"/>
  <c r="X100" i="17" s="1"/>
  <c r="Y183" i="17"/>
  <c r="W183" i="17"/>
  <c r="X183" i="17" s="1"/>
  <c r="Y46" i="16"/>
  <c r="W46" i="16"/>
  <c r="X46" i="16" s="1"/>
  <c r="Y220" i="16"/>
  <c r="W220" i="16"/>
  <c r="X220" i="16" s="1"/>
  <c r="W55" i="15"/>
  <c r="X55" i="15" s="1"/>
  <c r="Y55" i="15"/>
  <c r="W134" i="15"/>
  <c r="X134" i="15" s="1"/>
  <c r="Y134" i="15"/>
  <c r="Y88" i="14" l="1"/>
  <c r="W88" i="14"/>
  <c r="X88" i="14" s="1"/>
  <c r="Y194" i="2"/>
  <c r="W194" i="2"/>
  <c r="W94" i="13"/>
  <c r="X94" i="13" s="1"/>
  <c r="Y94" i="13"/>
  <c r="X194" i="2" l="1"/>
  <c r="W182" i="17"/>
  <c r="X182" i="17" s="1"/>
  <c r="W181" i="17"/>
  <c r="X181" i="17" s="1"/>
  <c r="W89" i="17"/>
  <c r="X89" i="17" s="1"/>
  <c r="W180" i="17"/>
  <c r="X180" i="17" s="1"/>
  <c r="W179" i="17"/>
  <c r="X179" i="17" s="1"/>
  <c r="W108" i="17"/>
  <c r="X108" i="17" s="1"/>
  <c r="W107" i="17"/>
  <c r="X107" i="17" s="1"/>
  <c r="W42" i="17"/>
  <c r="X42" i="17" s="1"/>
  <c r="W178" i="17"/>
  <c r="X178" i="17" s="1"/>
  <c r="W177" i="17"/>
  <c r="X177" i="17" s="1"/>
  <c r="W70" i="17"/>
  <c r="X70" i="17" s="1"/>
  <c r="W71" i="17"/>
  <c r="X71" i="17" s="1"/>
  <c r="W176" i="17"/>
  <c r="X176" i="17" s="1"/>
  <c r="W14" i="17"/>
  <c r="X14" i="17" s="1"/>
  <c r="W98" i="17"/>
  <c r="X98" i="17" s="1"/>
  <c r="W35" i="17"/>
  <c r="X35" i="17" s="1"/>
  <c r="W175" i="17"/>
  <c r="X175" i="17" s="1"/>
  <c r="W174" i="17"/>
  <c r="X174" i="17" s="1"/>
  <c r="W97" i="17"/>
  <c r="X97" i="17" s="1"/>
  <c r="W7" i="17"/>
  <c r="X7" i="17" s="1"/>
  <c r="W173" i="17"/>
  <c r="X173" i="17" s="1"/>
  <c r="W172" i="17"/>
  <c r="X172" i="17" s="1"/>
  <c r="W171" i="17"/>
  <c r="X171" i="17" s="1"/>
  <c r="W170" i="17"/>
  <c r="X170" i="17" s="1"/>
  <c r="W169" i="17"/>
  <c r="X169" i="17" s="1"/>
  <c r="W168" i="17"/>
  <c r="X168" i="17" s="1"/>
  <c r="W167" i="17"/>
  <c r="X167" i="17" s="1"/>
  <c r="W166" i="17"/>
  <c r="X166" i="17" s="1"/>
  <c r="W165" i="17"/>
  <c r="X165" i="17" s="1"/>
  <c r="W51" i="17"/>
  <c r="X51" i="17" s="1"/>
  <c r="W164" i="17"/>
  <c r="X164" i="17" s="1"/>
  <c r="W163" i="17"/>
  <c r="X163" i="17" s="1"/>
  <c r="W162" i="17"/>
  <c r="X162" i="17" s="1"/>
  <c r="W37" i="17"/>
  <c r="X37" i="17" s="1"/>
  <c r="W161" i="17"/>
  <c r="X161" i="17" s="1"/>
  <c r="W67" i="17"/>
  <c r="X67" i="17" s="1"/>
  <c r="W69" i="17"/>
  <c r="X69" i="17" s="1"/>
  <c r="W160" i="17"/>
  <c r="X160" i="17" s="1"/>
  <c r="W103" i="17"/>
  <c r="X103" i="17" s="1"/>
  <c r="W62" i="17"/>
  <c r="X62" i="17" s="1"/>
  <c r="W59" i="17"/>
  <c r="X59" i="17" s="1"/>
  <c r="W159" i="17"/>
  <c r="X159" i="17" s="1"/>
  <c r="W158" i="17"/>
  <c r="X158" i="17" s="1"/>
  <c r="W56" i="17"/>
  <c r="X56" i="17" s="1"/>
  <c r="W38" i="17"/>
  <c r="X38" i="17" s="1"/>
  <c r="W68" i="17"/>
  <c r="X68" i="17" s="1"/>
  <c r="W157" i="17"/>
  <c r="X157" i="17" s="1"/>
  <c r="W156" i="17"/>
  <c r="X156" i="17" s="1"/>
  <c r="W155" i="17"/>
  <c r="X155" i="17" s="1"/>
  <c r="W36" i="17"/>
  <c r="X36" i="17" s="1"/>
  <c r="W154" i="17"/>
  <c r="X154" i="17" s="1"/>
  <c r="W153" i="17"/>
  <c r="X153" i="17" s="1"/>
  <c r="W22" i="17"/>
  <c r="X22" i="17" s="1"/>
  <c r="W29" i="17"/>
  <c r="X29" i="17" s="1"/>
  <c r="W152" i="17"/>
  <c r="X152" i="17" s="1"/>
  <c r="W102" i="17"/>
  <c r="X102" i="17" s="1"/>
  <c r="W83" i="17"/>
  <c r="X83" i="17" s="1"/>
  <c r="W111" i="17"/>
  <c r="X111" i="17" s="1"/>
  <c r="W60" i="17"/>
  <c r="X60" i="17" s="1"/>
  <c r="W18" i="17"/>
  <c r="X18" i="17" s="1"/>
  <c r="W101" i="17"/>
  <c r="X101" i="17" s="1"/>
  <c r="W85" i="17"/>
  <c r="X85" i="17" s="1"/>
  <c r="W55" i="17"/>
  <c r="X55" i="17" s="1"/>
  <c r="W151" i="17"/>
  <c r="X151" i="17" s="1"/>
  <c r="W110" i="17"/>
  <c r="X110" i="17" s="1"/>
  <c r="W109" i="17"/>
  <c r="X109" i="17" s="1"/>
  <c r="W90" i="17"/>
  <c r="X90" i="17" s="1"/>
  <c r="W150" i="17"/>
  <c r="X150" i="17" s="1"/>
  <c r="W149" i="17"/>
  <c r="X149" i="17" s="1"/>
  <c r="W106" i="17"/>
  <c r="X106" i="17" s="1"/>
  <c r="W148" i="17"/>
  <c r="X148" i="17" s="1"/>
  <c r="W30" i="17"/>
  <c r="X30" i="17" s="1"/>
  <c r="W147" i="17"/>
  <c r="X147" i="17" s="1"/>
  <c r="W146" i="17"/>
  <c r="X146" i="17" s="1"/>
  <c r="W145" i="17"/>
  <c r="X145" i="17" s="1"/>
  <c r="W144" i="17"/>
  <c r="X144" i="17" s="1"/>
  <c r="W143" i="17"/>
  <c r="X143" i="17" s="1"/>
  <c r="W104" i="17"/>
  <c r="X104" i="17" s="1"/>
  <c r="W142" i="17"/>
  <c r="X142" i="17" s="1"/>
  <c r="W141" i="17"/>
  <c r="X141" i="17" s="1"/>
  <c r="W84" i="17"/>
  <c r="X84" i="17" s="1"/>
  <c r="W87" i="17"/>
  <c r="X87" i="17" s="1"/>
  <c r="W140" i="17"/>
  <c r="X140" i="17" s="1"/>
  <c r="W139" i="17"/>
  <c r="X139" i="17" s="1"/>
  <c r="W138" i="17"/>
  <c r="X138" i="17" s="1"/>
  <c r="W137" i="17"/>
  <c r="X137" i="17" s="1"/>
  <c r="W136" i="17"/>
  <c r="X136" i="17" s="1"/>
  <c r="W135" i="17"/>
  <c r="X135" i="17" s="1"/>
  <c r="W134" i="17"/>
  <c r="X134" i="17" s="1"/>
  <c r="W133" i="17"/>
  <c r="X133" i="17" s="1"/>
  <c r="W132" i="17"/>
  <c r="X132" i="17" s="1"/>
  <c r="W50" i="17"/>
  <c r="X50" i="17" s="1"/>
  <c r="W131" i="17"/>
  <c r="X131" i="17" s="1"/>
  <c r="W130" i="17"/>
  <c r="X130" i="17" s="1"/>
  <c r="W129" i="17"/>
  <c r="X129" i="17" s="1"/>
  <c r="W128" i="17"/>
  <c r="X128" i="17" s="1"/>
  <c r="W127" i="17"/>
  <c r="X127" i="17" s="1"/>
  <c r="W126" i="17"/>
  <c r="X126" i="17" s="1"/>
  <c r="W41" i="17"/>
  <c r="X41" i="17" s="1"/>
  <c r="W27" i="17"/>
  <c r="X27" i="17" s="1"/>
  <c r="W125" i="17"/>
  <c r="X125" i="17" s="1"/>
  <c r="W34" i="17"/>
  <c r="X34" i="17" s="1"/>
  <c r="W46" i="17"/>
  <c r="X46" i="17" s="1"/>
  <c r="W47" i="17"/>
  <c r="X47" i="17" s="1"/>
  <c r="W124" i="17"/>
  <c r="X124" i="17" s="1"/>
  <c r="W21" i="17"/>
  <c r="X21" i="17" s="1"/>
  <c r="W19" i="17"/>
  <c r="X19" i="17" s="1"/>
  <c r="W123" i="17"/>
  <c r="X123" i="17" s="1"/>
  <c r="W88" i="17"/>
  <c r="X88" i="17" s="1"/>
  <c r="W105" i="17"/>
  <c r="X105" i="17" s="1"/>
  <c r="W44" i="17"/>
  <c r="X44" i="17" s="1"/>
  <c r="W122" i="17"/>
  <c r="X122" i="17" s="1"/>
  <c r="W121" i="17"/>
  <c r="X121" i="17" s="1"/>
  <c r="W120" i="17"/>
  <c r="X120" i="17" s="1"/>
  <c r="W119" i="17"/>
  <c r="X119" i="17" s="1"/>
  <c r="W81" i="17"/>
  <c r="X81" i="17" s="1"/>
  <c r="W86" i="17"/>
  <c r="X86" i="17" s="1"/>
  <c r="W118" i="17"/>
  <c r="X118" i="17" s="1"/>
  <c r="W117" i="17"/>
  <c r="X117" i="17" s="1"/>
  <c r="W116" i="17"/>
  <c r="X116" i="17" s="1"/>
  <c r="W39" i="17"/>
  <c r="X39" i="17" s="1"/>
  <c r="W82" i="17"/>
  <c r="X82" i="17" s="1"/>
  <c r="W94" i="17"/>
  <c r="X94" i="17" s="1"/>
  <c r="W115" i="17"/>
  <c r="X115" i="17" s="1"/>
  <c r="W33" i="17"/>
  <c r="X33" i="17" s="1"/>
  <c r="W20" i="17"/>
  <c r="X20" i="17" s="1"/>
  <c r="W114" i="17"/>
  <c r="X114" i="17" s="1"/>
  <c r="W23" i="17"/>
  <c r="X23" i="17" s="1"/>
  <c r="W24" i="17"/>
  <c r="X24" i="17" s="1"/>
  <c r="W25" i="17"/>
  <c r="X25" i="17" s="1"/>
  <c r="W17" i="17"/>
  <c r="X17" i="17" s="1"/>
  <c r="W113" i="17"/>
  <c r="X113" i="17" s="1"/>
  <c r="W45" i="17"/>
  <c r="X45" i="17" s="1"/>
  <c r="W31" i="17"/>
  <c r="X31" i="17" s="1"/>
  <c r="W95" i="17"/>
  <c r="X95" i="17" s="1"/>
  <c r="W112" i="17"/>
  <c r="X112" i="17" s="1"/>
  <c r="W28" i="17"/>
  <c r="X28" i="17" s="1"/>
  <c r="W26" i="17"/>
  <c r="X26" i="17" s="1"/>
  <c r="W10" i="17"/>
  <c r="X10" i="17" s="1"/>
  <c r="W49" i="17"/>
  <c r="X49" i="17" s="1"/>
  <c r="W16" i="17"/>
  <c r="X16" i="17" s="1"/>
  <c r="W40" i="17"/>
  <c r="X40" i="17" s="1"/>
  <c r="W9" i="17"/>
  <c r="X9" i="17" s="1"/>
  <c r="W12" i="17"/>
  <c r="X12" i="17" s="1"/>
  <c r="W8" i="17"/>
  <c r="X8" i="17" s="1"/>
  <c r="W92" i="17"/>
  <c r="X92" i="17" s="1"/>
  <c r="W93" i="17"/>
  <c r="X93" i="17" s="1"/>
  <c r="W15" i="17"/>
  <c r="X15" i="17" s="1"/>
  <c r="W4" i="17"/>
  <c r="X4" i="17" s="1"/>
  <c r="W5" i="17"/>
  <c r="X5" i="17" s="1"/>
  <c r="W3" i="17"/>
  <c r="X3" i="17" s="1"/>
  <c r="W79" i="17"/>
  <c r="X79" i="17" s="1"/>
  <c r="W32" i="17"/>
  <c r="X32" i="17" s="1"/>
  <c r="Y219" i="16"/>
  <c r="W219" i="16"/>
  <c r="X219" i="16" s="1"/>
  <c r="W218" i="16"/>
  <c r="X218" i="16" s="1"/>
  <c r="W217" i="16"/>
  <c r="X217" i="16" s="1"/>
  <c r="W157" i="16"/>
  <c r="X157" i="16" s="1"/>
  <c r="W216" i="16"/>
  <c r="X216" i="16" s="1"/>
  <c r="W156" i="16"/>
  <c r="X156" i="16" s="1"/>
  <c r="W93" i="16"/>
  <c r="X93" i="16" s="1"/>
  <c r="W144" i="16"/>
  <c r="X144" i="16" s="1"/>
  <c r="W215" i="16"/>
  <c r="X215" i="16" s="1"/>
  <c r="W214" i="16"/>
  <c r="X214" i="16" s="1"/>
  <c r="W213" i="16"/>
  <c r="X213" i="16" s="1"/>
  <c r="W212" i="16"/>
  <c r="X212" i="16" s="1"/>
  <c r="W24" i="16"/>
  <c r="X24" i="16" s="1"/>
  <c r="W226" i="16"/>
  <c r="X226" i="16" s="1"/>
  <c r="W225" i="16"/>
  <c r="X225" i="16" s="1"/>
  <c r="W224" i="16"/>
  <c r="X224" i="16" s="1"/>
  <c r="W49" i="16"/>
  <c r="X49" i="16" s="1"/>
  <c r="W223" i="16"/>
  <c r="X223" i="16" s="1"/>
  <c r="W65" i="16"/>
  <c r="X65" i="16" s="1"/>
  <c r="W90" i="16"/>
  <c r="X90" i="16" s="1"/>
  <c r="W222" i="16"/>
  <c r="X222" i="16" s="1"/>
  <c r="W163" i="16"/>
  <c r="X163" i="16" s="1"/>
  <c r="W91" i="16"/>
  <c r="X91" i="16" s="1"/>
  <c r="W72" i="16"/>
  <c r="X72" i="16" s="1"/>
  <c r="W138" i="16"/>
  <c r="X138" i="16" s="1"/>
  <c r="W208" i="16"/>
  <c r="X208" i="16" s="1"/>
  <c r="W94" i="16"/>
  <c r="X94" i="16" s="1"/>
  <c r="W63" i="16"/>
  <c r="X63" i="16" s="1"/>
  <c r="W71" i="16"/>
  <c r="X71" i="16" s="1"/>
  <c r="W211" i="16"/>
  <c r="X211" i="16" s="1"/>
  <c r="W158" i="16"/>
  <c r="X158" i="16" s="1"/>
  <c r="W210" i="16"/>
  <c r="X210" i="16" s="1"/>
  <c r="W207" i="16"/>
  <c r="X207" i="16" s="1"/>
  <c r="W206" i="16"/>
  <c r="X206" i="16" s="1"/>
  <c r="W48" i="16"/>
  <c r="X48" i="16" s="1"/>
  <c r="W44" i="16"/>
  <c r="X44" i="16" s="1"/>
  <c r="W209" i="16"/>
  <c r="X209" i="16" s="1"/>
  <c r="W153" i="16"/>
  <c r="X153" i="16" s="1"/>
  <c r="W135" i="16"/>
  <c r="X135" i="16" s="1"/>
  <c r="W205" i="16"/>
  <c r="X205" i="16" s="1"/>
  <c r="W204" i="16"/>
  <c r="X204" i="16" s="1"/>
  <c r="W203" i="16"/>
  <c r="X203" i="16" s="1"/>
  <c r="W202" i="16"/>
  <c r="X202" i="16" s="1"/>
  <c r="W201" i="16"/>
  <c r="X201" i="16" s="1"/>
  <c r="W200" i="16"/>
  <c r="X200" i="16" s="1"/>
  <c r="W199" i="16"/>
  <c r="X199" i="16" s="1"/>
  <c r="W50" i="16"/>
  <c r="X50" i="16" s="1"/>
  <c r="W35" i="16"/>
  <c r="X35" i="16" s="1"/>
  <c r="W198" i="16"/>
  <c r="X198" i="16" s="1"/>
  <c r="W154" i="16"/>
  <c r="X154" i="16" s="1"/>
  <c r="W197" i="16"/>
  <c r="X197" i="16" s="1"/>
  <c r="W10" i="16"/>
  <c r="X10" i="16" s="1"/>
  <c r="W19" i="16"/>
  <c r="X19" i="16" s="1"/>
  <c r="W196" i="16"/>
  <c r="X196" i="16" s="1"/>
  <c r="W195" i="16"/>
  <c r="X195" i="16" s="1"/>
  <c r="W152" i="16"/>
  <c r="X152" i="16" s="1"/>
  <c r="W137" i="16"/>
  <c r="X137" i="16" s="1"/>
  <c r="W74" i="16"/>
  <c r="X74" i="16" s="1"/>
  <c r="W194" i="16"/>
  <c r="X194" i="16" s="1"/>
  <c r="W27" i="16"/>
  <c r="X27" i="16" s="1"/>
  <c r="W193" i="16"/>
  <c r="X193" i="16" s="1"/>
  <c r="W57" i="16"/>
  <c r="X57" i="16" s="1"/>
  <c r="W28" i="16"/>
  <c r="X28" i="16" s="1"/>
  <c r="W192" i="16"/>
  <c r="X192" i="16" s="1"/>
  <c r="W77" i="16"/>
  <c r="X77" i="16" s="1"/>
  <c r="W80" i="16"/>
  <c r="X80" i="16" s="1"/>
  <c r="W42" i="16"/>
  <c r="X42" i="16" s="1"/>
  <c r="W62" i="16"/>
  <c r="X62" i="16" s="1"/>
  <c r="W75" i="16"/>
  <c r="X75" i="16" s="1"/>
  <c r="W58" i="16"/>
  <c r="X58" i="16" s="1"/>
  <c r="W36" i="16"/>
  <c r="X36" i="16" s="1"/>
  <c r="W191" i="16"/>
  <c r="X191" i="16" s="1"/>
  <c r="W190" i="16"/>
  <c r="X190" i="16" s="1"/>
  <c r="W189" i="16"/>
  <c r="X189" i="16" s="1"/>
  <c r="W85" i="16"/>
  <c r="X85" i="16" s="1"/>
  <c r="W188" i="16"/>
  <c r="X188" i="16" s="1"/>
  <c r="W187" i="16"/>
  <c r="X187" i="16" s="1"/>
  <c r="W186" i="16"/>
  <c r="X186" i="16" s="1"/>
  <c r="W78" i="16"/>
  <c r="X78" i="16" s="1"/>
  <c r="W60" i="16"/>
  <c r="X60" i="16" s="1"/>
  <c r="W84" i="16"/>
  <c r="X84" i="16" s="1"/>
  <c r="W23" i="16"/>
  <c r="X23" i="16" s="1"/>
  <c r="W185" i="16"/>
  <c r="X185" i="16" s="1"/>
  <c r="W40" i="16"/>
  <c r="X40" i="16" s="1"/>
  <c r="W146" i="16"/>
  <c r="X146" i="16" s="1"/>
  <c r="W18" i="16"/>
  <c r="X18" i="16" s="1"/>
  <c r="W184" i="16"/>
  <c r="X184" i="16" s="1"/>
  <c r="W183" i="16"/>
  <c r="X183" i="16" s="1"/>
  <c r="W182" i="16"/>
  <c r="X182" i="16" s="1"/>
  <c r="W181" i="16"/>
  <c r="X181" i="16" s="1"/>
  <c r="W180" i="16"/>
  <c r="X180" i="16" s="1"/>
  <c r="W179" i="16"/>
  <c r="X179" i="16" s="1"/>
  <c r="W178" i="16"/>
  <c r="X178" i="16" s="1"/>
  <c r="W177" i="16"/>
  <c r="X177" i="16" s="1"/>
  <c r="W176" i="16"/>
  <c r="X176" i="16" s="1"/>
  <c r="W175" i="16"/>
  <c r="X175" i="16" s="1"/>
  <c r="W174" i="16"/>
  <c r="X174" i="16" s="1"/>
  <c r="W136" i="16"/>
  <c r="X136" i="16" s="1"/>
  <c r="W38" i="16"/>
  <c r="X38" i="16" s="1"/>
  <c r="W173" i="16"/>
  <c r="X173" i="16" s="1"/>
  <c r="W127" i="16"/>
  <c r="X127" i="16" s="1"/>
  <c r="W142" i="16"/>
  <c r="X142" i="16" s="1"/>
  <c r="W172" i="16"/>
  <c r="X172" i="16" s="1"/>
  <c r="W89" i="16"/>
  <c r="X89" i="16" s="1"/>
  <c r="W171" i="16"/>
  <c r="X171" i="16" s="1"/>
  <c r="W139" i="16"/>
  <c r="X139" i="16" s="1"/>
  <c r="W26" i="16"/>
  <c r="X26" i="16" s="1"/>
  <c r="W43" i="16"/>
  <c r="X43" i="16" s="1"/>
  <c r="W170" i="16"/>
  <c r="X170" i="16" s="1"/>
  <c r="W169" i="16"/>
  <c r="X169" i="16" s="1"/>
  <c r="W128" i="16"/>
  <c r="X128" i="16" s="1"/>
  <c r="W168" i="16"/>
  <c r="X168" i="16" s="1"/>
  <c r="W13" i="16"/>
  <c r="X13" i="16" s="1"/>
  <c r="W167" i="16"/>
  <c r="X167" i="16" s="1"/>
  <c r="W166" i="16"/>
  <c r="X166" i="16" s="1"/>
  <c r="W47" i="16"/>
  <c r="X47" i="16" s="1"/>
  <c r="W56" i="16"/>
  <c r="X56" i="16" s="1"/>
  <c r="W31" i="16"/>
  <c r="X31" i="16" s="1"/>
  <c r="W32" i="16"/>
  <c r="X32" i="16" s="1"/>
  <c r="W131" i="16"/>
  <c r="X131" i="16" s="1"/>
  <c r="W165" i="16"/>
  <c r="X165" i="16" s="1"/>
  <c r="W29" i="16"/>
  <c r="X29" i="16" s="1"/>
  <c r="W145" i="16"/>
  <c r="X145" i="16" s="1"/>
  <c r="W25" i="16"/>
  <c r="X25" i="16" s="1"/>
  <c r="W53" i="16"/>
  <c r="X53" i="16" s="1"/>
  <c r="W37" i="16"/>
  <c r="X37" i="16" s="1"/>
  <c r="W143" i="16"/>
  <c r="X143" i="16" s="1"/>
  <c r="W132" i="16"/>
  <c r="X132" i="16" s="1"/>
  <c r="W55" i="16"/>
  <c r="X55" i="16" s="1"/>
  <c r="W17" i="16"/>
  <c r="X17" i="16" s="1"/>
  <c r="W33" i="16"/>
  <c r="X33" i="16" s="1"/>
  <c r="W130" i="16"/>
  <c r="X130" i="16" s="1"/>
  <c r="W133" i="16"/>
  <c r="X133" i="16" s="1"/>
  <c r="W20" i="16"/>
  <c r="X20" i="16" s="1"/>
  <c r="W21" i="16"/>
  <c r="X21" i="16" s="1"/>
  <c r="W22" i="16"/>
  <c r="X22" i="16" s="1"/>
  <c r="W61" i="16"/>
  <c r="X61" i="16" s="1"/>
  <c r="W16" i="16"/>
  <c r="X16" i="16" s="1"/>
  <c r="W126" i="16"/>
  <c r="X126" i="16" s="1"/>
  <c r="W12" i="16"/>
  <c r="X12" i="16" s="1"/>
  <c r="W39" i="16"/>
  <c r="X39" i="16" s="1"/>
  <c r="W45" i="16"/>
  <c r="X45" i="16" s="1"/>
  <c r="W8" i="16"/>
  <c r="X8" i="16" s="1"/>
  <c r="W4" i="16"/>
  <c r="X4" i="16" s="1"/>
  <c r="W7" i="16"/>
  <c r="X7" i="16" s="1"/>
  <c r="W141" i="16"/>
  <c r="X141" i="16" s="1"/>
  <c r="W11" i="16"/>
  <c r="X11" i="16" s="1"/>
  <c r="W5" i="16"/>
  <c r="X5" i="16" s="1"/>
  <c r="X6" i="16"/>
  <c r="W3" i="16"/>
  <c r="X3" i="16" s="1"/>
  <c r="W140" i="16"/>
  <c r="X140" i="16" s="1"/>
  <c r="W15" i="16"/>
  <c r="X15" i="16" s="1"/>
  <c r="W9" i="16"/>
  <c r="X9" i="16" s="1"/>
  <c r="W227" i="15"/>
  <c r="X227" i="15" s="1"/>
  <c r="W137" i="15"/>
  <c r="X137" i="15" s="1"/>
  <c r="W44" i="15"/>
  <c r="X44" i="15" s="1"/>
  <c r="W226" i="15"/>
  <c r="X226" i="15" s="1"/>
  <c r="W225" i="15"/>
  <c r="X225" i="15" s="1"/>
  <c r="W142" i="15"/>
  <c r="X142" i="15" s="1"/>
  <c r="W136" i="15"/>
  <c r="X136" i="15" s="1"/>
  <c r="W224" i="15"/>
  <c r="X224" i="15" s="1"/>
  <c r="W223" i="15"/>
  <c r="X223" i="15" s="1"/>
  <c r="W222" i="15"/>
  <c r="X222" i="15" s="1"/>
  <c r="W221" i="15"/>
  <c r="X221" i="15" s="1"/>
  <c r="W220" i="15"/>
  <c r="X220" i="15" s="1"/>
  <c r="W219" i="15"/>
  <c r="X219" i="15" s="1"/>
  <c r="W218" i="15"/>
  <c r="X218" i="15" s="1"/>
  <c r="W216" i="15"/>
  <c r="X216" i="15" s="1"/>
  <c r="W135" i="15"/>
  <c r="X135" i="15" s="1"/>
  <c r="W217" i="15"/>
  <c r="X217" i="15" s="1"/>
  <c r="W215" i="15"/>
  <c r="X215" i="15" s="1"/>
  <c r="W214" i="15"/>
  <c r="X214" i="15" s="1"/>
  <c r="W213" i="15"/>
  <c r="X213" i="15" s="1"/>
  <c r="W212" i="15"/>
  <c r="X212" i="15" s="1"/>
  <c r="W91" i="15"/>
  <c r="X91" i="15" s="1"/>
  <c r="W66" i="15"/>
  <c r="X66" i="15" s="1"/>
  <c r="W210" i="15"/>
  <c r="X210" i="15" s="1"/>
  <c r="W157" i="15"/>
  <c r="X157" i="15" s="1"/>
  <c r="W156" i="15"/>
  <c r="X156" i="15" s="1"/>
  <c r="W209" i="15"/>
  <c r="X209" i="15" s="1"/>
  <c r="W208" i="15"/>
  <c r="X208" i="15" s="1"/>
  <c r="W207" i="15"/>
  <c r="X207" i="15" s="1"/>
  <c r="W206" i="15"/>
  <c r="X206" i="15" s="1"/>
  <c r="W152" i="15"/>
  <c r="X152" i="15" s="1"/>
  <c r="W23" i="15"/>
  <c r="X23" i="15" s="1"/>
  <c r="W211" i="15"/>
  <c r="X211" i="15" s="1"/>
  <c r="W205" i="15"/>
  <c r="X205" i="15" s="1"/>
  <c r="W34" i="15"/>
  <c r="X34" i="15" s="1"/>
  <c r="W204" i="15"/>
  <c r="X204" i="15" s="1"/>
  <c r="W159" i="15"/>
  <c r="X159" i="15" s="1"/>
  <c r="W203" i="15"/>
  <c r="X203" i="15" s="1"/>
  <c r="W160" i="15"/>
  <c r="X160" i="15" s="1"/>
  <c r="W202" i="15"/>
  <c r="X202" i="15" s="1"/>
  <c r="W201" i="15"/>
  <c r="X201" i="15" s="1"/>
  <c r="W200" i="15"/>
  <c r="X200" i="15" s="1"/>
  <c r="W199" i="15"/>
  <c r="X199" i="15" s="1"/>
  <c r="W43" i="15"/>
  <c r="X43" i="15" s="1"/>
  <c r="W198" i="15"/>
  <c r="X198" i="15" s="1"/>
  <c r="W155" i="15"/>
  <c r="X155" i="15" s="1"/>
  <c r="W140" i="15"/>
  <c r="X140" i="15" s="1"/>
  <c r="W197" i="15"/>
  <c r="X197" i="15" s="1"/>
  <c r="W58" i="15"/>
  <c r="X58" i="15" s="1"/>
  <c r="W143" i="15"/>
  <c r="X143" i="15" s="1"/>
  <c r="W195" i="15"/>
  <c r="X195" i="15" s="1"/>
  <c r="W194" i="15"/>
  <c r="X194" i="15" s="1"/>
  <c r="W83" i="15"/>
  <c r="X83" i="15" s="1"/>
  <c r="W130" i="15"/>
  <c r="X130" i="15" s="1"/>
  <c r="W193" i="15"/>
  <c r="X193" i="15" s="1"/>
  <c r="W192" i="15"/>
  <c r="X192" i="15" s="1"/>
  <c r="W191" i="15"/>
  <c r="X191" i="15" s="1"/>
  <c r="W82" i="15"/>
  <c r="X82" i="15" s="1"/>
  <c r="W196" i="15"/>
  <c r="X196" i="15" s="1"/>
  <c r="W46" i="15"/>
  <c r="X46" i="15" s="1"/>
  <c r="W121" i="15"/>
  <c r="X121" i="15" s="1"/>
  <c r="W190" i="15"/>
  <c r="X190" i="15" s="1"/>
  <c r="W189" i="15"/>
  <c r="X189" i="15" s="1"/>
  <c r="W188" i="15"/>
  <c r="X188" i="15" s="1"/>
  <c r="W47" i="15"/>
  <c r="X47" i="15" s="1"/>
  <c r="W76" i="15"/>
  <c r="X76" i="15" s="1"/>
  <c r="W74" i="15"/>
  <c r="X74" i="15" s="1"/>
  <c r="W187" i="15"/>
  <c r="X187" i="15" s="1"/>
  <c r="W186" i="15"/>
  <c r="X186" i="15" s="1"/>
  <c r="W148" i="15"/>
  <c r="X148" i="15" s="1"/>
  <c r="W61" i="15"/>
  <c r="X61" i="15" s="1"/>
  <c r="W185" i="15"/>
  <c r="X185" i="15" s="1"/>
  <c r="W183" i="15"/>
  <c r="X183" i="15" s="1"/>
  <c r="W146" i="15"/>
  <c r="X146" i="15" s="1"/>
  <c r="W12" i="15"/>
  <c r="X12" i="15" s="1"/>
  <c r="W42" i="15"/>
  <c r="X42" i="15" s="1"/>
  <c r="W22" i="15"/>
  <c r="X22" i="15" s="1"/>
  <c r="W29" i="15"/>
  <c r="X29" i="15" s="1"/>
  <c r="W49" i="15"/>
  <c r="X49" i="15" s="1"/>
  <c r="W40" i="15"/>
  <c r="X40" i="15" s="1"/>
  <c r="W45" i="15"/>
  <c r="X45" i="15" s="1"/>
  <c r="W56" i="15"/>
  <c r="X56" i="15" s="1"/>
  <c r="W31" i="15"/>
  <c r="X31" i="15" s="1"/>
  <c r="W71" i="15"/>
  <c r="X71" i="15" s="1"/>
  <c r="W26" i="15"/>
  <c r="X26" i="15" s="1"/>
  <c r="W184" i="15"/>
  <c r="X184" i="15" s="1"/>
  <c r="W52" i="15"/>
  <c r="X52" i="15" s="1"/>
  <c r="W182" i="15"/>
  <c r="X182" i="15" s="1"/>
  <c r="W181" i="15"/>
  <c r="X181" i="15" s="1"/>
  <c r="W180" i="15"/>
  <c r="X180" i="15" s="1"/>
  <c r="W60" i="15"/>
  <c r="X60" i="15" s="1"/>
  <c r="W179" i="15"/>
  <c r="X179" i="15" s="1"/>
  <c r="W27" i="15"/>
  <c r="X27" i="15" s="1"/>
  <c r="W178" i="15"/>
  <c r="X178" i="15" s="1"/>
  <c r="W131" i="15"/>
  <c r="X131" i="15" s="1"/>
  <c r="W126" i="15"/>
  <c r="X126" i="15" s="1"/>
  <c r="W177" i="15"/>
  <c r="X177" i="15" s="1"/>
  <c r="W147" i="15"/>
  <c r="X147" i="15" s="1"/>
  <c r="W63" i="15"/>
  <c r="X63" i="15" s="1"/>
  <c r="W158" i="15"/>
  <c r="X158" i="15" s="1"/>
  <c r="W122" i="15"/>
  <c r="X122" i="15" s="1"/>
  <c r="W176" i="15"/>
  <c r="X176" i="15" s="1"/>
  <c r="W175" i="15"/>
  <c r="X175" i="15" s="1"/>
  <c r="W7" i="15"/>
  <c r="X7" i="15" s="1"/>
  <c r="W129" i="15"/>
  <c r="X129" i="15" s="1"/>
  <c r="W173" i="15"/>
  <c r="X173" i="15" s="1"/>
  <c r="W174" i="15"/>
  <c r="X174" i="15" s="1"/>
  <c r="W172" i="15"/>
  <c r="X172" i="15" s="1"/>
  <c r="W64" i="15"/>
  <c r="X64" i="15" s="1"/>
  <c r="W59" i="15"/>
  <c r="X59" i="15" s="1"/>
  <c r="W171" i="15"/>
  <c r="X171" i="15" s="1"/>
  <c r="W141" i="15"/>
  <c r="X141" i="15" s="1"/>
  <c r="W30" i="15"/>
  <c r="X30" i="15" s="1"/>
  <c r="W127" i="15"/>
  <c r="X127" i="15" s="1"/>
  <c r="W170" i="15"/>
  <c r="X170" i="15" s="1"/>
  <c r="W169" i="15"/>
  <c r="X169" i="15" s="1"/>
  <c r="W41" i="15"/>
  <c r="X41" i="15" s="1"/>
  <c r="W48" i="15"/>
  <c r="X48" i="15" s="1"/>
  <c r="W168" i="15"/>
  <c r="X168" i="15" s="1"/>
  <c r="W139" i="15"/>
  <c r="X139" i="15" s="1"/>
  <c r="W123" i="15"/>
  <c r="X123" i="15" s="1"/>
  <c r="W33" i="15"/>
  <c r="X33" i="15" s="1"/>
  <c r="W24" i="15"/>
  <c r="X24" i="15" s="1"/>
  <c r="W138" i="15"/>
  <c r="X138" i="15" s="1"/>
  <c r="W67" i="15"/>
  <c r="X67" i="15" s="1"/>
  <c r="W132" i="15"/>
  <c r="X132" i="15" s="1"/>
  <c r="W68" i="15"/>
  <c r="X68" i="15" s="1"/>
  <c r="W36" i="15"/>
  <c r="X36" i="15" s="1"/>
  <c r="W20" i="15"/>
  <c r="X20" i="15" s="1"/>
  <c r="W25" i="15"/>
  <c r="X25" i="15" s="1"/>
  <c r="W8" i="15"/>
  <c r="X8" i="15" s="1"/>
  <c r="W18" i="15"/>
  <c r="X18" i="15" s="1"/>
  <c r="W128" i="15"/>
  <c r="X128" i="15" s="1"/>
  <c r="W16" i="15"/>
  <c r="X16" i="15" s="1"/>
  <c r="W38" i="15"/>
  <c r="X38" i="15" s="1"/>
  <c r="W15" i="15"/>
  <c r="X15" i="15" s="1"/>
  <c r="W14" i="15"/>
  <c r="X14" i="15" s="1"/>
  <c r="W28" i="15"/>
  <c r="X28" i="15" s="1"/>
  <c r="W37" i="15"/>
  <c r="X37" i="15" s="1"/>
  <c r="W9" i="15"/>
  <c r="X9" i="15" s="1"/>
  <c r="W39" i="15"/>
  <c r="X39" i="15" s="1"/>
  <c r="W17" i="15"/>
  <c r="X17" i="15" s="1"/>
  <c r="W32" i="15"/>
  <c r="X32" i="15" s="1"/>
  <c r="W21" i="15"/>
  <c r="X21" i="15" s="1"/>
  <c r="W50" i="15"/>
  <c r="X50" i="15" s="1"/>
  <c r="W125" i="15"/>
  <c r="X125" i="15" s="1"/>
  <c r="W5" i="15"/>
  <c r="X5" i="15" s="1"/>
  <c r="W19" i="15"/>
  <c r="X19" i="15" s="1"/>
  <c r="W13" i="15"/>
  <c r="X13" i="15" s="1"/>
  <c r="W133" i="15"/>
  <c r="X133" i="15" s="1"/>
  <c r="W6" i="15"/>
  <c r="X6" i="15" s="1"/>
  <c r="W3" i="15"/>
  <c r="X3" i="15" s="1"/>
  <c r="W4" i="15"/>
  <c r="X4" i="15" s="1"/>
  <c r="W81" i="14"/>
  <c r="X81" i="14" s="1"/>
  <c r="W164" i="14"/>
  <c r="X164" i="14" s="1"/>
  <c r="W163" i="14"/>
  <c r="X163" i="14" s="1"/>
  <c r="W162" i="14"/>
  <c r="X162" i="14" s="1"/>
  <c r="W161" i="14"/>
  <c r="X161" i="14" s="1"/>
  <c r="W160" i="14"/>
  <c r="X160" i="14" s="1"/>
  <c r="W99" i="14"/>
  <c r="X99" i="14" s="1"/>
  <c r="W159" i="14"/>
  <c r="X159" i="14" s="1"/>
  <c r="W158" i="14"/>
  <c r="X158" i="14" s="1"/>
  <c r="W157" i="14"/>
  <c r="X157" i="14" s="1"/>
  <c r="W93" i="14"/>
  <c r="X93" i="14" s="1"/>
  <c r="W156" i="14"/>
  <c r="X156" i="14" s="1"/>
  <c r="W155" i="14"/>
  <c r="X155" i="14" s="1"/>
  <c r="W154" i="14"/>
  <c r="X154" i="14" s="1"/>
  <c r="W52" i="14"/>
  <c r="X52" i="14" s="1"/>
  <c r="W24" i="14"/>
  <c r="X24" i="14" s="1"/>
  <c r="W153" i="14"/>
  <c r="X153" i="14" s="1"/>
  <c r="W152" i="14"/>
  <c r="X152" i="14" s="1"/>
  <c r="W151" i="14"/>
  <c r="X151" i="14" s="1"/>
  <c r="W80" i="14"/>
  <c r="X80" i="14" s="1"/>
  <c r="W150" i="14"/>
  <c r="X150" i="14" s="1"/>
  <c r="W149" i="14"/>
  <c r="X149" i="14" s="1"/>
  <c r="W148" i="14"/>
  <c r="X148" i="14" s="1"/>
  <c r="W147" i="14"/>
  <c r="X147" i="14" s="1"/>
  <c r="W43" i="14"/>
  <c r="X43" i="14" s="1"/>
  <c r="W146" i="14"/>
  <c r="X146" i="14" s="1"/>
  <c r="W145" i="14"/>
  <c r="X145" i="14" s="1"/>
  <c r="W144" i="14"/>
  <c r="X144" i="14" s="1"/>
  <c r="W143" i="14"/>
  <c r="X143" i="14" s="1"/>
  <c r="W142" i="14"/>
  <c r="X142" i="14" s="1"/>
  <c r="W141" i="14"/>
  <c r="X141" i="14" s="1"/>
  <c r="W140" i="14"/>
  <c r="X140" i="14" s="1"/>
  <c r="W139" i="14"/>
  <c r="X139" i="14" s="1"/>
  <c r="W35" i="14"/>
  <c r="X35" i="14" s="1"/>
  <c r="W49" i="14"/>
  <c r="X49" i="14" s="1"/>
  <c r="W44" i="14"/>
  <c r="X44" i="14" s="1"/>
  <c r="W37" i="14"/>
  <c r="X37" i="14" s="1"/>
  <c r="W138" i="14"/>
  <c r="X138" i="14" s="1"/>
  <c r="W18" i="14"/>
  <c r="X18" i="14" s="1"/>
  <c r="W137" i="14"/>
  <c r="X137" i="14" s="1"/>
  <c r="W23" i="14"/>
  <c r="X23" i="14" s="1"/>
  <c r="W102" i="14"/>
  <c r="X102" i="14" s="1"/>
  <c r="W94" i="14"/>
  <c r="X94" i="14" s="1"/>
  <c r="W59" i="14"/>
  <c r="X59" i="14" s="1"/>
  <c r="W91" i="14"/>
  <c r="X91" i="14" s="1"/>
  <c r="W101" i="14"/>
  <c r="X101" i="14" s="1"/>
  <c r="W13" i="14"/>
  <c r="X13" i="14" s="1"/>
  <c r="W136" i="14"/>
  <c r="X136" i="14" s="1"/>
  <c r="W87" i="14"/>
  <c r="X87" i="14" s="1"/>
  <c r="W135" i="14"/>
  <c r="X135" i="14" s="1"/>
  <c r="W19" i="14"/>
  <c r="X19" i="14" s="1"/>
  <c r="W55" i="14"/>
  <c r="X55" i="14" s="1"/>
  <c r="W100" i="14"/>
  <c r="X100" i="14" s="1"/>
  <c r="W134" i="14"/>
  <c r="X134" i="14" s="1"/>
  <c r="W34" i="14"/>
  <c r="X34" i="14" s="1"/>
  <c r="W133" i="14"/>
  <c r="X133" i="14" s="1"/>
  <c r="W132" i="14"/>
  <c r="X132" i="14" s="1"/>
  <c r="W79" i="14"/>
  <c r="X79" i="14" s="1"/>
  <c r="W20" i="14"/>
  <c r="X20" i="14" s="1"/>
  <c r="W131" i="14"/>
  <c r="X131" i="14" s="1"/>
  <c r="W130" i="14"/>
  <c r="X130" i="14" s="1"/>
  <c r="W129" i="14"/>
  <c r="X129" i="14" s="1"/>
  <c r="W103" i="14"/>
  <c r="X103" i="14" s="1"/>
  <c r="W98" i="14"/>
  <c r="X98" i="14" s="1"/>
  <c r="W128" i="14"/>
  <c r="X128" i="14" s="1"/>
  <c r="W127" i="14"/>
  <c r="X127" i="14" s="1"/>
  <c r="W126" i="14"/>
  <c r="X126" i="14" s="1"/>
  <c r="W125" i="14"/>
  <c r="X125" i="14" s="1"/>
  <c r="W124" i="14"/>
  <c r="X124" i="14" s="1"/>
  <c r="W123" i="14"/>
  <c r="X123" i="14" s="1"/>
  <c r="W122" i="14"/>
  <c r="X122" i="14" s="1"/>
  <c r="W97" i="14"/>
  <c r="X97" i="14" s="1"/>
  <c r="W96" i="14"/>
  <c r="X96" i="14" s="1"/>
  <c r="W17" i="14"/>
  <c r="X17" i="14" s="1"/>
  <c r="W121" i="14"/>
  <c r="X121" i="14" s="1"/>
  <c r="W120" i="14"/>
  <c r="X120" i="14" s="1"/>
  <c r="W119" i="14"/>
  <c r="X119" i="14" s="1"/>
  <c r="W21" i="14"/>
  <c r="X21" i="14" s="1"/>
  <c r="W74" i="14"/>
  <c r="X74" i="14" s="1"/>
  <c r="W48" i="14"/>
  <c r="X48" i="14" s="1"/>
  <c r="W118" i="14"/>
  <c r="X118" i="14" s="1"/>
  <c r="W117" i="14"/>
  <c r="X117" i="14" s="1"/>
  <c r="W77" i="14"/>
  <c r="X77" i="14" s="1"/>
  <c r="W116" i="14"/>
  <c r="X116" i="14" s="1"/>
  <c r="W31" i="14"/>
  <c r="X31" i="14" s="1"/>
  <c r="W115" i="14"/>
  <c r="X115" i="14" s="1"/>
  <c r="W114" i="14"/>
  <c r="X114" i="14" s="1"/>
  <c r="W30" i="14"/>
  <c r="X30" i="14" s="1"/>
  <c r="W113" i="14"/>
  <c r="X113" i="14" s="1"/>
  <c r="W95" i="14"/>
  <c r="X95" i="14" s="1"/>
  <c r="W112" i="14"/>
  <c r="X112" i="14" s="1"/>
  <c r="W85" i="14"/>
  <c r="X85" i="14" s="1"/>
  <c r="W111" i="14"/>
  <c r="X111" i="14" s="1"/>
  <c r="W89" i="14"/>
  <c r="X89" i="14" s="1"/>
  <c r="W92" i="14"/>
  <c r="X92" i="14" s="1"/>
  <c r="W76" i="14"/>
  <c r="X76" i="14" s="1"/>
  <c r="W12" i="14"/>
  <c r="X12" i="14" s="1"/>
  <c r="W110" i="14"/>
  <c r="X110" i="14" s="1"/>
  <c r="W109" i="14"/>
  <c r="X109" i="14" s="1"/>
  <c r="W51" i="14"/>
  <c r="X51" i="14" s="1"/>
  <c r="W90" i="14"/>
  <c r="X90" i="14" s="1"/>
  <c r="W41" i="14"/>
  <c r="X41" i="14" s="1"/>
  <c r="W73" i="14"/>
  <c r="X73" i="14" s="1"/>
  <c r="W8" i="14"/>
  <c r="X8" i="14" s="1"/>
  <c r="W83" i="14"/>
  <c r="X83" i="14" s="1"/>
  <c r="W29" i="14"/>
  <c r="X29" i="14" s="1"/>
  <c r="W108" i="14"/>
  <c r="X108" i="14" s="1"/>
  <c r="W28" i="14"/>
  <c r="X28" i="14" s="1"/>
  <c r="W75" i="14"/>
  <c r="X75" i="14" s="1"/>
  <c r="W107" i="14"/>
  <c r="X107" i="14" s="1"/>
  <c r="W106" i="14"/>
  <c r="X106" i="14" s="1"/>
  <c r="W9" i="14"/>
  <c r="X9" i="14" s="1"/>
  <c r="W39" i="14"/>
  <c r="X39" i="14" s="1"/>
  <c r="W6" i="14"/>
  <c r="X6" i="14" s="1"/>
  <c r="W105" i="14"/>
  <c r="X105" i="14" s="1"/>
  <c r="W11" i="14"/>
  <c r="X11" i="14" s="1"/>
  <c r="W33" i="14"/>
  <c r="X33" i="14" s="1"/>
  <c r="W4" i="14"/>
  <c r="X4" i="14" s="1"/>
  <c r="W32" i="14"/>
  <c r="X32" i="14" s="1"/>
  <c r="W82" i="14"/>
  <c r="X82" i="14" s="1"/>
  <c r="W16" i="14"/>
  <c r="X16" i="14" s="1"/>
  <c r="W7" i="14"/>
  <c r="X7" i="14" s="1"/>
  <c r="W3" i="14"/>
  <c r="X3" i="14" s="1"/>
  <c r="W184" i="13"/>
  <c r="X184" i="13" s="1"/>
  <c r="W183" i="13"/>
  <c r="X183" i="13" s="1"/>
  <c r="W177" i="13"/>
  <c r="X177" i="13" s="1"/>
  <c r="W59" i="13"/>
  <c r="X59" i="13" s="1"/>
  <c r="W176" i="13"/>
  <c r="X176" i="13" s="1"/>
  <c r="W45" i="13"/>
  <c r="X45" i="13" s="1"/>
  <c r="W31" i="13"/>
  <c r="X31" i="13" s="1"/>
  <c r="W179" i="13"/>
  <c r="X179" i="13" s="1"/>
  <c r="W91" i="13"/>
  <c r="X91" i="13" s="1"/>
  <c r="W178" i="13"/>
  <c r="X178" i="13" s="1"/>
  <c r="W105" i="13"/>
  <c r="X105" i="13" s="1"/>
  <c r="W175" i="13"/>
  <c r="X175" i="13" s="1"/>
  <c r="W174" i="13"/>
  <c r="X174" i="13" s="1"/>
  <c r="W104" i="13"/>
  <c r="X104" i="13" s="1"/>
  <c r="W173" i="13"/>
  <c r="X173" i="13" s="1"/>
  <c r="W172" i="13"/>
  <c r="X172" i="13" s="1"/>
  <c r="W171" i="13"/>
  <c r="X171" i="13" s="1"/>
  <c r="W170" i="13"/>
  <c r="X170" i="13" s="1"/>
  <c r="W169" i="13"/>
  <c r="X169" i="13" s="1"/>
  <c r="W168" i="13"/>
  <c r="X168" i="13" s="1"/>
  <c r="W84" i="13"/>
  <c r="X84" i="13" s="1"/>
  <c r="W167" i="13"/>
  <c r="X167" i="13" s="1"/>
  <c r="W166" i="13"/>
  <c r="X166" i="13" s="1"/>
  <c r="W32" i="13"/>
  <c r="X32" i="13" s="1"/>
  <c r="W47" i="13"/>
  <c r="X47" i="13" s="1"/>
  <c r="W44" i="13"/>
  <c r="X44" i="13" s="1"/>
  <c r="W165" i="13"/>
  <c r="X165" i="13" s="1"/>
  <c r="W30" i="13"/>
  <c r="X30" i="13" s="1"/>
  <c r="W124" i="13"/>
  <c r="X124" i="13" s="1"/>
  <c r="W161" i="13"/>
  <c r="X161" i="13" s="1"/>
  <c r="W160" i="13"/>
  <c r="X160" i="13" s="1"/>
  <c r="W164" i="13"/>
  <c r="X164" i="13" s="1"/>
  <c r="W159" i="13"/>
  <c r="X159" i="13" s="1"/>
  <c r="W158" i="13"/>
  <c r="X158" i="13" s="1"/>
  <c r="W157" i="13"/>
  <c r="X157" i="13" s="1"/>
  <c r="W163" i="13"/>
  <c r="X163" i="13" s="1"/>
  <c r="W116" i="13"/>
  <c r="X116" i="13" s="1"/>
  <c r="W156" i="13"/>
  <c r="X156" i="13" s="1"/>
  <c r="W118" i="13"/>
  <c r="X118" i="13" s="1"/>
  <c r="W155" i="13"/>
  <c r="X155" i="13" s="1"/>
  <c r="W154" i="13"/>
  <c r="X154" i="13" s="1"/>
  <c r="W112" i="13"/>
  <c r="X112" i="13" s="1"/>
  <c r="W26" i="13"/>
  <c r="X26" i="13" s="1"/>
  <c r="W33" i="13"/>
  <c r="X33" i="13" s="1"/>
  <c r="W25" i="13"/>
  <c r="X25" i="13" s="1"/>
  <c r="W162" i="13"/>
  <c r="X162" i="13" s="1"/>
  <c r="W95" i="13"/>
  <c r="X95" i="13" s="1"/>
  <c r="W153" i="13"/>
  <c r="X153" i="13" s="1"/>
  <c r="W98" i="13"/>
  <c r="X98" i="13" s="1"/>
  <c r="W152" i="13"/>
  <c r="X152" i="13" s="1"/>
  <c r="W102" i="13"/>
  <c r="X102" i="13" s="1"/>
  <c r="W151" i="13"/>
  <c r="X151" i="13" s="1"/>
  <c r="W150" i="13"/>
  <c r="X150" i="13" s="1"/>
  <c r="W149" i="13"/>
  <c r="X149" i="13" s="1"/>
  <c r="W148" i="13"/>
  <c r="X148" i="13" s="1"/>
  <c r="W120" i="13"/>
  <c r="X120" i="13" s="1"/>
  <c r="W147" i="13"/>
  <c r="X147" i="13" s="1"/>
  <c r="W117" i="13"/>
  <c r="X117" i="13" s="1"/>
  <c r="W146" i="13"/>
  <c r="X146" i="13" s="1"/>
  <c r="W145" i="13"/>
  <c r="X145" i="13" s="1"/>
  <c r="W144" i="13"/>
  <c r="X144" i="13" s="1"/>
  <c r="W115" i="13"/>
  <c r="X115" i="13" s="1"/>
  <c r="W114" i="13"/>
  <c r="X114" i="13" s="1"/>
  <c r="W39" i="13"/>
  <c r="X39" i="13" s="1"/>
  <c r="W61" i="13"/>
  <c r="X61" i="13" s="1"/>
  <c r="W18" i="13"/>
  <c r="X18" i="13" s="1"/>
  <c r="W143" i="13"/>
  <c r="X143" i="13" s="1"/>
  <c r="W58" i="13"/>
  <c r="X58" i="13" s="1"/>
  <c r="W16" i="13"/>
  <c r="X16" i="13" s="1"/>
  <c r="W142" i="13"/>
  <c r="X142" i="13" s="1"/>
  <c r="W57" i="13"/>
  <c r="X57" i="13" s="1"/>
  <c r="W60" i="13"/>
  <c r="X60" i="13" s="1"/>
  <c r="W141" i="13"/>
  <c r="X141" i="13" s="1"/>
  <c r="W28" i="13"/>
  <c r="X28" i="13" s="1"/>
  <c r="W113" i="13"/>
  <c r="X113" i="13" s="1"/>
  <c r="W24" i="13"/>
  <c r="X24" i="13" s="1"/>
  <c r="W110" i="13"/>
  <c r="X110" i="13" s="1"/>
  <c r="W140" i="13"/>
  <c r="X140" i="13" s="1"/>
  <c r="W41" i="13"/>
  <c r="X41" i="13" s="1"/>
  <c r="W139" i="13"/>
  <c r="X139" i="13" s="1"/>
  <c r="W138" i="13"/>
  <c r="X138" i="13" s="1"/>
  <c r="W137" i="13"/>
  <c r="X137" i="13" s="1"/>
  <c r="W101" i="13"/>
  <c r="X101" i="13" s="1"/>
  <c r="W7" i="13"/>
  <c r="X7" i="13" s="1"/>
  <c r="W111" i="13"/>
  <c r="X111" i="13" s="1"/>
  <c r="W100" i="13"/>
  <c r="X100" i="13" s="1"/>
  <c r="W29" i="13"/>
  <c r="X29" i="13" s="1"/>
  <c r="W136" i="13"/>
  <c r="X136" i="13" s="1"/>
  <c r="W99" i="13"/>
  <c r="X99" i="13" s="1"/>
  <c r="W17" i="13"/>
  <c r="X17" i="13" s="1"/>
  <c r="W90" i="13"/>
  <c r="X90" i="13" s="1"/>
  <c r="W23" i="13"/>
  <c r="X23" i="13" s="1"/>
  <c r="W40" i="13"/>
  <c r="X40" i="13" s="1"/>
  <c r="W135" i="13"/>
  <c r="X135" i="13" s="1"/>
  <c r="W21" i="13"/>
  <c r="X21" i="13" s="1"/>
  <c r="W109" i="13"/>
  <c r="X109" i="13" s="1"/>
  <c r="W134" i="13"/>
  <c r="X134" i="13" s="1"/>
  <c r="W9" i="13"/>
  <c r="X9" i="13" s="1"/>
  <c r="W133" i="13"/>
  <c r="X133" i="13" s="1"/>
  <c r="W132" i="13"/>
  <c r="X132" i="13" s="1"/>
  <c r="W131" i="13"/>
  <c r="X131" i="13" s="1"/>
  <c r="W108" i="13"/>
  <c r="X108" i="13" s="1"/>
  <c r="W35" i="13"/>
  <c r="X35" i="13" s="1"/>
  <c r="W42" i="13"/>
  <c r="X42" i="13" s="1"/>
  <c r="W14" i="13"/>
  <c r="X14" i="13" s="1"/>
  <c r="W22" i="13"/>
  <c r="X22" i="13" s="1"/>
  <c r="W107" i="13"/>
  <c r="X107" i="13" s="1"/>
  <c r="W93" i="13"/>
  <c r="X93" i="13" s="1"/>
  <c r="W20" i="13"/>
  <c r="X20" i="13" s="1"/>
  <c r="W92" i="13"/>
  <c r="X92" i="13" s="1"/>
  <c r="W6" i="13"/>
  <c r="X6" i="13" s="1"/>
  <c r="W96" i="13"/>
  <c r="X96" i="13" s="1"/>
  <c r="W130" i="13"/>
  <c r="X130" i="13" s="1"/>
  <c r="W34" i="13"/>
  <c r="X34" i="13" s="1"/>
  <c r="X5" i="13"/>
  <c r="W129" i="13"/>
  <c r="X129" i="13" s="1"/>
  <c r="W19" i="13"/>
  <c r="X19" i="13" s="1"/>
  <c r="W8" i="13"/>
  <c r="X8" i="13" s="1"/>
  <c r="W3" i="13"/>
  <c r="X3" i="13" s="1"/>
  <c r="W10" i="13"/>
  <c r="X10" i="13" s="1"/>
  <c r="W12" i="13"/>
  <c r="X12" i="13" s="1"/>
  <c r="W97" i="13"/>
  <c r="X97" i="13" s="1"/>
  <c r="X4" i="13"/>
  <c r="Y4" i="2" l="1"/>
  <c r="X91" i="2"/>
  <c r="X145" i="2"/>
  <c r="X18" i="2"/>
  <c r="X3" i="2"/>
  <c r="W93" i="2"/>
  <c r="W8" i="2"/>
  <c r="W94" i="2"/>
  <c r="X94" i="2" s="1"/>
  <c r="W13" i="2"/>
  <c r="X5" i="2" s="1"/>
  <c r="W107" i="2"/>
  <c r="W146" i="2"/>
  <c r="W147" i="2"/>
  <c r="W148" i="2"/>
  <c r="W12" i="2"/>
  <c r="W17" i="2"/>
  <c r="W6" i="2"/>
  <c r="W149" i="2"/>
  <c r="W151" i="2"/>
  <c r="W15" i="2"/>
  <c r="W152" i="2"/>
  <c r="W39" i="2"/>
  <c r="W114" i="2"/>
  <c r="W150" i="2"/>
  <c r="W40" i="2"/>
  <c r="W109" i="2"/>
  <c r="W41" i="2"/>
  <c r="W29" i="2"/>
  <c r="W120" i="2"/>
  <c r="W99" i="2"/>
  <c r="W112" i="2"/>
  <c r="W153" i="2"/>
  <c r="W21" i="2"/>
  <c r="W9" i="2"/>
  <c r="W154" i="2"/>
  <c r="W11" i="2"/>
  <c r="W155" i="2"/>
  <c r="W115" i="2"/>
  <c r="W23" i="2"/>
  <c r="W108" i="2"/>
  <c r="W96" i="2"/>
  <c r="W25" i="2"/>
  <c r="W26" i="2"/>
  <c r="W7" i="2"/>
  <c r="W14" i="2"/>
  <c r="W156" i="2"/>
  <c r="W157" i="2"/>
  <c r="W97" i="2"/>
  <c r="W36" i="2"/>
  <c r="W45" i="2"/>
  <c r="W121" i="2"/>
  <c r="W100" i="2"/>
  <c r="W104" i="2"/>
  <c r="W27" i="2"/>
  <c r="W113" i="2"/>
  <c r="W54" i="2"/>
  <c r="W116" i="2"/>
  <c r="W103" i="2"/>
  <c r="W110" i="2"/>
  <c r="W159" i="2"/>
  <c r="W16" i="2"/>
  <c r="W160" i="2"/>
  <c r="W119" i="2"/>
  <c r="W118" i="2"/>
  <c r="W117" i="2"/>
  <c r="W125" i="2"/>
  <c r="W122" i="2"/>
  <c r="W161" i="2"/>
  <c r="W163" i="2"/>
  <c r="W22" i="2"/>
  <c r="X65" i="2" s="1"/>
  <c r="W164" i="2"/>
  <c r="W138" i="2"/>
  <c r="W57" i="2"/>
  <c r="W20" i="2"/>
  <c r="W162" i="2"/>
  <c r="W127" i="2"/>
  <c r="X56" i="2" s="1"/>
  <c r="W165" i="2"/>
  <c r="W129" i="2"/>
  <c r="W34" i="2"/>
  <c r="W111" i="2"/>
  <c r="W123" i="2"/>
  <c r="W158" i="2"/>
  <c r="W166" i="2"/>
  <c r="X101" i="2" s="1"/>
  <c r="W24" i="2"/>
  <c r="W168" i="2"/>
  <c r="W128" i="2"/>
  <c r="X38" i="2" s="1"/>
  <c r="W169" i="2"/>
  <c r="W167" i="2"/>
  <c r="X105" i="2" s="1"/>
  <c r="W171" i="2"/>
  <c r="W172" i="2"/>
  <c r="W124" i="2"/>
  <c r="W170" i="2"/>
  <c r="X134" i="2" s="1"/>
  <c r="W173" i="2"/>
  <c r="W174" i="2"/>
  <c r="W130" i="2"/>
  <c r="W37" i="2"/>
  <c r="W42" i="2"/>
  <c r="W175" i="2"/>
  <c r="W102" i="2"/>
  <c r="W176" i="2"/>
  <c r="X90" i="2" s="1"/>
  <c r="W177" i="2"/>
  <c r="W179" i="2"/>
  <c r="W180" i="2"/>
  <c r="W178" i="2"/>
  <c r="X144" i="2" s="1"/>
  <c r="W183" i="2"/>
  <c r="W126" i="2"/>
  <c r="W184" i="2"/>
  <c r="W181" i="2"/>
  <c r="W35" i="2"/>
  <c r="W32" i="2"/>
  <c r="W182" i="2"/>
  <c r="W185" i="2"/>
  <c r="W186" i="2"/>
  <c r="W187" i="2"/>
  <c r="W188" i="2"/>
  <c r="W189" i="2"/>
  <c r="W190" i="2"/>
  <c r="W191" i="2"/>
  <c r="W192" i="2"/>
  <c r="W19" i="2"/>
  <c r="X95" i="2" s="1"/>
  <c r="W193" i="2"/>
  <c r="W195" i="2"/>
  <c r="W197" i="2"/>
  <c r="X4" i="2"/>
  <c r="X155" i="2" l="1"/>
  <c r="X163" i="2"/>
  <c r="X45" i="2"/>
  <c r="X116" i="2"/>
  <c r="X154" i="2"/>
  <c r="X99" i="2"/>
  <c r="X109" i="2"/>
  <c r="X39" i="2"/>
  <c r="X149" i="2"/>
  <c r="X188" i="2"/>
  <c r="X182" i="2"/>
  <c r="X160" i="2"/>
  <c r="X26" i="2"/>
  <c r="X125" i="2"/>
  <c r="X114" i="2"/>
  <c r="X157" i="2"/>
  <c r="X112" i="2"/>
  <c r="X41" i="2"/>
  <c r="X148" i="2"/>
  <c r="X107" i="2"/>
  <c r="X93" i="2"/>
  <c r="X121" i="2"/>
  <c r="X184" i="2"/>
  <c r="X13" i="2"/>
  <c r="X12" i="2"/>
  <c r="X22" i="2"/>
  <c r="X156" i="2"/>
  <c r="X27" i="2"/>
  <c r="X102" i="2"/>
  <c r="X96" i="2"/>
  <c r="X146" i="2"/>
  <c r="X123" i="2"/>
  <c r="X117" i="2"/>
  <c r="X21" i="2"/>
  <c r="X147" i="2"/>
  <c r="X14" i="2"/>
  <c r="X9" i="2"/>
  <c r="X166" i="2"/>
  <c r="X113" i="2"/>
  <c r="X8" i="2"/>
  <c r="X191" i="2"/>
  <c r="X187" i="2"/>
  <c r="X32" i="2"/>
  <c r="X192" i="2"/>
  <c r="X115" i="2"/>
  <c r="X151" i="2"/>
  <c r="X183" i="2"/>
  <c r="X141" i="2"/>
  <c r="X180" i="2"/>
  <c r="X24" i="2"/>
  <c r="X47" i="2"/>
  <c r="X130" i="2"/>
  <c r="X164" i="2"/>
  <c r="X124" i="2"/>
  <c r="X168" i="2"/>
  <c r="X169" i="2"/>
  <c r="X128" i="2"/>
  <c r="X138" i="2"/>
  <c r="X118" i="2"/>
  <c r="X158" i="2"/>
  <c r="X119" i="2"/>
  <c r="X20" i="2"/>
  <c r="X103" i="2"/>
  <c r="X110" i="2"/>
  <c r="X108" i="2"/>
  <c r="X37" i="2"/>
  <c r="X195" i="2"/>
  <c r="X197" i="2"/>
  <c r="X193" i="2"/>
  <c r="X190" i="2"/>
  <c r="X186" i="2"/>
  <c r="X35" i="2"/>
  <c r="X129" i="2"/>
  <c r="X126" i="2"/>
  <c r="X55" i="2"/>
  <c r="X179" i="2"/>
  <c r="X30" i="2"/>
  <c r="X175" i="2"/>
  <c r="X173" i="2"/>
  <c r="X174" i="2"/>
  <c r="X171" i="2"/>
  <c r="X172" i="2"/>
  <c r="X54" i="2"/>
  <c r="X165" i="2"/>
  <c r="X111" i="2"/>
  <c r="X122" i="2"/>
  <c r="X159" i="2"/>
  <c r="X104" i="2"/>
  <c r="X57" i="2"/>
  <c r="X16" i="2"/>
  <c r="X15" i="2"/>
  <c r="X36" i="2"/>
  <c r="X25" i="2"/>
  <c r="X120" i="2"/>
  <c r="X40" i="2"/>
  <c r="X152" i="2"/>
  <c r="X29" i="2"/>
  <c r="X17" i="2"/>
  <c r="X6" i="2"/>
  <c r="X19" i="2"/>
  <c r="X100" i="2"/>
  <c r="X189" i="2"/>
  <c r="X185" i="2"/>
  <c r="X181" i="2"/>
  <c r="X178" i="2"/>
  <c r="X176" i="2"/>
  <c r="X177" i="2"/>
  <c r="X162" i="2"/>
  <c r="X42" i="2"/>
  <c r="X170" i="2"/>
  <c r="X167" i="2"/>
  <c r="X127" i="2"/>
  <c r="X97" i="2"/>
  <c r="X161" i="2"/>
  <c r="X34" i="2"/>
  <c r="X7" i="2"/>
  <c r="X23" i="2"/>
  <c r="X153" i="2"/>
  <c r="X11" i="2"/>
  <c r="X150" i="2"/>
  <c r="Y182" i="17"/>
  <c r="Y192" i="16"/>
  <c r="Y204" i="15"/>
  <c r="Y81" i="14"/>
  <c r="Y102" i="13"/>
  <c r="Y102" i="2"/>
  <c r="Y164" i="14" l="1"/>
  <c r="Y163" i="14"/>
  <c r="Y162" i="14"/>
  <c r="Y161" i="14"/>
  <c r="Y160" i="14"/>
  <c r="Y184" i="13"/>
  <c r="Y151" i="13"/>
  <c r="Y150" i="13"/>
  <c r="Y149" i="13"/>
  <c r="Y148" i="13"/>
  <c r="Y130" i="2"/>
  <c r="Y169" i="2"/>
  <c r="Y175" i="2"/>
  <c r="Y177" i="2"/>
  <c r="Y180" i="2"/>
  <c r="Y99" i="14"/>
  <c r="Y159" i="14"/>
  <c r="Y115" i="13"/>
  <c r="Y183" i="13"/>
  <c r="Y124" i="2"/>
  <c r="Y117" i="2"/>
  <c r="Y158" i="14"/>
  <c r="Y177" i="13"/>
  <c r="Y123" i="2"/>
  <c r="Y158" i="2"/>
  <c r="Y181" i="17"/>
  <c r="Y89" i="17"/>
  <c r="Y180" i="17"/>
  <c r="Y179" i="17"/>
  <c r="Y108" i="17"/>
  <c r="Y193" i="16"/>
  <c r="Y77" i="16"/>
  <c r="Y218" i="16"/>
  <c r="Y217" i="16"/>
  <c r="Y155" i="15"/>
  <c r="Y201" i="15"/>
  <c r="Y198" i="15"/>
  <c r="Y56" i="15"/>
  <c r="Y187" i="15"/>
  <c r="Y107" i="17" l="1"/>
  <c r="Y157" i="16"/>
  <c r="Y140" i="15"/>
  <c r="Y42" i="17" l="1"/>
  <c r="Y57" i="16"/>
  <c r="Y45" i="15"/>
  <c r="Y178" i="17"/>
  <c r="Y216" i="16"/>
  <c r="Y211" i="15"/>
  <c r="Y177" i="17"/>
  <c r="Y156" i="16"/>
  <c r="Y159" i="15"/>
  <c r="Y70" i="17"/>
  <c r="Y80" i="16"/>
  <c r="Y49" i="15"/>
  <c r="Y71" i="17"/>
  <c r="Y93" i="16"/>
  <c r="Y58" i="15"/>
  <c r="Y5" i="13" l="1"/>
  <c r="Y176" i="17"/>
  <c r="Y173" i="16"/>
  <c r="Y173" i="15"/>
  <c r="Y14" i="17"/>
  <c r="Y13" i="16"/>
  <c r="Y33" i="15"/>
  <c r="Y98" i="17"/>
  <c r="Y144" i="16"/>
  <c r="Y168" i="15"/>
  <c r="Y157" i="14"/>
  <c r="Y134" i="13"/>
  <c r="Y150" i="2"/>
  <c r="Y35" i="17"/>
  <c r="Y42" i="16"/>
  <c r="Y26" i="15"/>
  <c r="Y93" i="14"/>
  <c r="Y114" i="13"/>
  <c r="Y110" i="2"/>
  <c r="Y156" i="14"/>
  <c r="Y59" i="13"/>
  <c r="Y176" i="2"/>
  <c r="Y155" i="14"/>
  <c r="Y176" i="13"/>
  <c r="Y197" i="2"/>
  <c r="Y154" i="14"/>
  <c r="Y144" i="13"/>
  <c r="Y153" i="2"/>
  <c r="Y175" i="17" l="1"/>
  <c r="Y215" i="16"/>
  <c r="Y181" i="15"/>
  <c r="Y174" i="17" l="1"/>
  <c r="Y23" i="16"/>
  <c r="Y227" i="15"/>
  <c r="Y97" i="17"/>
  <c r="Y178" i="16"/>
  <c r="Y137" i="15"/>
  <c r="Y7" i="17"/>
  <c r="Y4" i="16"/>
  <c r="Y44" i="15"/>
  <c r="Y173" i="17"/>
  <c r="Y214" i="16"/>
  <c r="Y199" i="15"/>
  <c r="Y172" i="17"/>
  <c r="Y213" i="16"/>
  <c r="Y171" i="15"/>
  <c r="Y112" i="17"/>
  <c r="Y177" i="16"/>
  <c r="Y169" i="15"/>
  <c r="Y16" i="14" l="1"/>
  <c r="Y82" i="14"/>
  <c r="Y32" i="14"/>
  <c r="Y33" i="14"/>
  <c r="Y106" i="14"/>
  <c r="Y11" i="14"/>
  <c r="Y9" i="14"/>
  <c r="Y8" i="14"/>
  <c r="Y108" i="14"/>
  <c r="Y107" i="14"/>
  <c r="Y51" i="14"/>
  <c r="Y76" i="14"/>
  <c r="Y75" i="14"/>
  <c r="Y29" i="14"/>
  <c r="Y73" i="14"/>
  <c r="Y7" i="14"/>
  <c r="Y83" i="14"/>
  <c r="Y28" i="14"/>
  <c r="Y109" i="14"/>
  <c r="Y110" i="14"/>
  <c r="Y12" i="14"/>
  <c r="Y4" i="14"/>
  <c r="Y92" i="14"/>
  <c r="Y89" i="14"/>
  <c r="Y113" i="14"/>
  <c r="Y115" i="14"/>
  <c r="Y111" i="14"/>
  <c r="Y105" i="14"/>
  <c r="Y6" i="14"/>
  <c r="Y41" i="14"/>
  <c r="Y85" i="14"/>
  <c r="Y116" i="14"/>
  <c r="Y112" i="14"/>
  <c r="Y39" i="14"/>
  <c r="Y30" i="14"/>
  <c r="Y90" i="14"/>
  <c r="Y114" i="14"/>
  <c r="Y95" i="14"/>
  <c r="Y77" i="14"/>
  <c r="Y117" i="14"/>
  <c r="Y118" i="14"/>
  <c r="Y48" i="14"/>
  <c r="Y74" i="14"/>
  <c r="Y21" i="14"/>
  <c r="Y119" i="14"/>
  <c r="Y31" i="14"/>
  <c r="Y120" i="14"/>
  <c r="Y121" i="14"/>
  <c r="Y17" i="14"/>
  <c r="Y96" i="14"/>
  <c r="Y97" i="14"/>
  <c r="Y122" i="14"/>
  <c r="Y123" i="14"/>
  <c r="Y124" i="14"/>
  <c r="Y125" i="14"/>
  <c r="Y126" i="14"/>
  <c r="Y127" i="14"/>
  <c r="Y128" i="14"/>
  <c r="Y98" i="14"/>
  <c r="Y103" i="14"/>
  <c r="Y129" i="14"/>
  <c r="Y130" i="14"/>
  <c r="Y131" i="14"/>
  <c r="Y20" i="14"/>
  <c r="Y79" i="14"/>
  <c r="Y132" i="14"/>
  <c r="Y133" i="14"/>
  <c r="Y34" i="14"/>
  <c r="Y134" i="14"/>
  <c r="Y100" i="14"/>
  <c r="Y55" i="14"/>
  <c r="Y19" i="14"/>
  <c r="Y135" i="14"/>
  <c r="Y87" i="14"/>
  <c r="Y136" i="14"/>
  <c r="Y13" i="14"/>
  <c r="Y101" i="14"/>
  <c r="Y91" i="14"/>
  <c r="Y59" i="14"/>
  <c r="Y94" i="14"/>
  <c r="Y102" i="14"/>
  <c r="Y23" i="14"/>
  <c r="Y137" i="14"/>
  <c r="Y18" i="14"/>
  <c r="Y138" i="14"/>
  <c r="Y37" i="14"/>
  <c r="Y44" i="14"/>
  <c r="Y49" i="14"/>
  <c r="Y35" i="14"/>
  <c r="Y139" i="14"/>
  <c r="Y140" i="14"/>
  <c r="Y141" i="14"/>
  <c r="Y142" i="14"/>
  <c r="Y143" i="14"/>
  <c r="Y144" i="14"/>
  <c r="Y145" i="14"/>
  <c r="Y146" i="14"/>
  <c r="Y43" i="14"/>
  <c r="Y147" i="14"/>
  <c r="Y148" i="14"/>
  <c r="Y149" i="14"/>
  <c r="Y150" i="14"/>
  <c r="Y80" i="14"/>
  <c r="Y151" i="14"/>
  <c r="Y152" i="14"/>
  <c r="Y153" i="14"/>
  <c r="Y24" i="14"/>
  <c r="Y52" i="14"/>
  <c r="Y3" i="15"/>
  <c r="Y19" i="15"/>
  <c r="Y32" i="15"/>
  <c r="Y133" i="15"/>
  <c r="Y4" i="15"/>
  <c r="Y13" i="15"/>
  <c r="Y125" i="15"/>
  <c r="Y20" i="15"/>
  <c r="Y5" i="15"/>
  <c r="Y15" i="15"/>
  <c r="Y14" i="15"/>
  <c r="Y9" i="15"/>
  <c r="Y17" i="15"/>
  <c r="Y8" i="15"/>
  <c r="Y39" i="15"/>
  <c r="Y24" i="15"/>
  <c r="Y128" i="15"/>
  <c r="Y38" i="15"/>
  <c r="Y16" i="15"/>
  <c r="Y123" i="15"/>
  <c r="Y37" i="15"/>
  <c r="Y36" i="15"/>
  <c r="Y21" i="15"/>
  <c r="Y25" i="15"/>
  <c r="Y176" i="15"/>
  <c r="Y139" i="15"/>
  <c r="Y138" i="15"/>
  <c r="Y31" i="15"/>
  <c r="Y67" i="15"/>
  <c r="Y28" i="15"/>
  <c r="Y170" i="15"/>
  <c r="Y41" i="15"/>
  <c r="Y50" i="15"/>
  <c r="Y141" i="15"/>
  <c r="Y30" i="15"/>
  <c r="Y64" i="15"/>
  <c r="Y172" i="15"/>
  <c r="Y129" i="15"/>
  <c r="Y40" i="15"/>
  <c r="Y175" i="15"/>
  <c r="Y63" i="15"/>
  <c r="Y147" i="15"/>
  <c r="Y177" i="15"/>
  <c r="Y126" i="15"/>
  <c r="Y196" i="15"/>
  <c r="Y131" i="15"/>
  <c r="Y178" i="15"/>
  <c r="Y132" i="15"/>
  <c r="Y179" i="15"/>
  <c r="Y48" i="15"/>
  <c r="Y180" i="15"/>
  <c r="Y60" i="15"/>
  <c r="Y68" i="15"/>
  <c r="Y182" i="15"/>
  <c r="Y184" i="15"/>
  <c r="Y52" i="15"/>
  <c r="Y127" i="15"/>
  <c r="Y71" i="15"/>
  <c r="Y34" i="15"/>
  <c r="Y122" i="15"/>
  <c r="Y12" i="15"/>
  <c r="Y18" i="15"/>
  <c r="Y146" i="15"/>
  <c r="Y7" i="15"/>
  <c r="Y183" i="15"/>
  <c r="Y158" i="15"/>
  <c r="Y185" i="15"/>
  <c r="Y61" i="15"/>
  <c r="Y174" i="15"/>
  <c r="Y148" i="15"/>
  <c r="Y186" i="15"/>
  <c r="Y42" i="15"/>
  <c r="Y74" i="15"/>
  <c r="Y29" i="15"/>
  <c r="Y76" i="15"/>
  <c r="Y47" i="15"/>
  <c r="Y22" i="15"/>
  <c r="Y23" i="15"/>
  <c r="Y189" i="15"/>
  <c r="Y190" i="15"/>
  <c r="Y212" i="15"/>
  <c r="Y152" i="15"/>
  <c r="Y206" i="15"/>
  <c r="Y207" i="15"/>
  <c r="Y191" i="15"/>
  <c r="Y59" i="15"/>
  <c r="Y192" i="15"/>
  <c r="Y193" i="15"/>
  <c r="Y27" i="15"/>
  <c r="Y130" i="15"/>
  <c r="Y83" i="15"/>
  <c r="Y208" i="15"/>
  <c r="Y194" i="15"/>
  <c r="Y195" i="15"/>
  <c r="Y143" i="15"/>
  <c r="Y197" i="15"/>
  <c r="Y82" i="15"/>
  <c r="Y43" i="15"/>
  <c r="Y209" i="15"/>
  <c r="Y156" i="15"/>
  <c r="Y157" i="15"/>
  <c r="Y210" i="15"/>
  <c r="Y200" i="15"/>
  <c r="Y66" i="15"/>
  <c r="Y91" i="15"/>
  <c r="Y202" i="15"/>
  <c r="Y160" i="15"/>
  <c r="Y203" i="15"/>
  <c r="Y213" i="15"/>
  <c r="Y205" i="15"/>
  <c r="Y214" i="15"/>
  <c r="Y215" i="15"/>
  <c r="Y217" i="15"/>
  <c r="Y135" i="15"/>
  <c r="Y216" i="15"/>
  <c r="Y218" i="15"/>
  <c r="Y219" i="15"/>
  <c r="Y220" i="15"/>
  <c r="Y221" i="15"/>
  <c r="Y46" i="15"/>
  <c r="Y188" i="15"/>
  <c r="Y121" i="15"/>
  <c r="Y222" i="15"/>
  <c r="Y223" i="15"/>
  <c r="Y224" i="15"/>
  <c r="Y136" i="15"/>
  <c r="Y142" i="15"/>
  <c r="Y225" i="15"/>
  <c r="Y226" i="15"/>
  <c r="Y15" i="16"/>
  <c r="Y17" i="16"/>
  <c r="Y7" i="16"/>
  <c r="Y25" i="16"/>
  <c r="Y22" i="16"/>
  <c r="Y21" i="16"/>
  <c r="Y56" i="16"/>
  <c r="Y45" i="16"/>
  <c r="Y39" i="16"/>
  <c r="Y140" i="16"/>
  <c r="Y3" i="16"/>
  <c r="Y47" i="16"/>
  <c r="Y12" i="16"/>
  <c r="Y126" i="16"/>
  <c r="Y11" i="16"/>
  <c r="Y8" i="16"/>
  <c r="Y133" i="16"/>
  <c r="Y130" i="16"/>
  <c r="Y26" i="16"/>
  <c r="Y61" i="16"/>
  <c r="Y131" i="16"/>
  <c r="Y141" i="16"/>
  <c r="Y20" i="16"/>
  <c r="Y6" i="16"/>
  <c r="Y5" i="16"/>
  <c r="Y165" i="16"/>
  <c r="Y16" i="16"/>
  <c r="Y32" i="16"/>
  <c r="Y31" i="16"/>
  <c r="Y166" i="16"/>
  <c r="Y167" i="16"/>
  <c r="Y145" i="16"/>
  <c r="Y29" i="16"/>
  <c r="Y143" i="16"/>
  <c r="Y128" i="16"/>
  <c r="Y169" i="16"/>
  <c r="Y170" i="16"/>
  <c r="Y183" i="16"/>
  <c r="Y139" i="16"/>
  <c r="Y89" i="16"/>
  <c r="Y172" i="16"/>
  <c r="Y55" i="16"/>
  <c r="Y132" i="16"/>
  <c r="Y168" i="16"/>
  <c r="Y43" i="16"/>
  <c r="Y38" i="16"/>
  <c r="Y33" i="16"/>
  <c r="Y53" i="16"/>
  <c r="Y174" i="16"/>
  <c r="Y175" i="16"/>
  <c r="Y176" i="16"/>
  <c r="Y179" i="16"/>
  <c r="Y180" i="16"/>
  <c r="Y181" i="16"/>
  <c r="Y184" i="16"/>
  <c r="Y18" i="16"/>
  <c r="Y146" i="16"/>
  <c r="Y127" i="16"/>
  <c r="Y199" i="16"/>
  <c r="Y182" i="16"/>
  <c r="Y142" i="16"/>
  <c r="Y200" i="16"/>
  <c r="Y40" i="16"/>
  <c r="Y171" i="16"/>
  <c r="Y185" i="16"/>
  <c r="Y28" i="16"/>
  <c r="Y27" i="16"/>
  <c r="Y84" i="16"/>
  <c r="Y60" i="16"/>
  <c r="Y78" i="16"/>
  <c r="Y194" i="16"/>
  <c r="Y36" i="16"/>
  <c r="Y186" i="16"/>
  <c r="Y136" i="16"/>
  <c r="Y187" i="16"/>
  <c r="Y74" i="16"/>
  <c r="Y188" i="16"/>
  <c r="Y137" i="16"/>
  <c r="Y85" i="16"/>
  <c r="Y58" i="16"/>
  <c r="Y152" i="16"/>
  <c r="Y195" i="16"/>
  <c r="Y196" i="16"/>
  <c r="Y19" i="16"/>
  <c r="Y189" i="16"/>
  <c r="Y10" i="16"/>
  <c r="Y190" i="16"/>
  <c r="Y191" i="16"/>
  <c r="Y197" i="16"/>
  <c r="Y154" i="16"/>
  <c r="Y198" i="16"/>
  <c r="Y37" i="16"/>
  <c r="Y35" i="16"/>
  <c r="Y50" i="16"/>
  <c r="Y201" i="16"/>
  <c r="Y202" i="16"/>
  <c r="Y203" i="16"/>
  <c r="Y204" i="16"/>
  <c r="Y75" i="16"/>
  <c r="Y205" i="16"/>
  <c r="Y135" i="16"/>
  <c r="Y153" i="16"/>
  <c r="Y209" i="16"/>
  <c r="Y44" i="16"/>
  <c r="Y48" i="16"/>
  <c r="Y206" i="16"/>
  <c r="Y207" i="16"/>
  <c r="Y62" i="16"/>
  <c r="Y210" i="16"/>
  <c r="Y158" i="16"/>
  <c r="Y211" i="16"/>
  <c r="Y71" i="16"/>
  <c r="Y63" i="16"/>
  <c r="Y94" i="16"/>
  <c r="Y208" i="16"/>
  <c r="Y138" i="16"/>
  <c r="Y72" i="16"/>
  <c r="Y91" i="16"/>
  <c r="Y163" i="16"/>
  <c r="Y222" i="16"/>
  <c r="Y90" i="16"/>
  <c r="Y65" i="16"/>
  <c r="Y223" i="16"/>
  <c r="Y49" i="16"/>
  <c r="Y224" i="16"/>
  <c r="Y225" i="16"/>
  <c r="Y226" i="16"/>
  <c r="Y24" i="16"/>
  <c r="Y212" i="16"/>
  <c r="Y15" i="17"/>
  <c r="Y3" i="17"/>
  <c r="Y93" i="17"/>
  <c r="Y10" i="17"/>
  <c r="Y49" i="17"/>
  <c r="Y32" i="17"/>
  <c r="Y79" i="17"/>
  <c r="Y9" i="17"/>
  <c r="Y8" i="17"/>
  <c r="Y95" i="17"/>
  <c r="Y40" i="17"/>
  <c r="Y17" i="17"/>
  <c r="Y24" i="17"/>
  <c r="Y28" i="17"/>
  <c r="Y113" i="17"/>
  <c r="Y117" i="17"/>
  <c r="Y4" i="17"/>
  <c r="Y45" i="17"/>
  <c r="Y25" i="17"/>
  <c r="Y26" i="17"/>
  <c r="Y16" i="17"/>
  <c r="Y23" i="17"/>
  <c r="Y114" i="17"/>
  <c r="Y20" i="17"/>
  <c r="Y86" i="17"/>
  <c r="Y92" i="17"/>
  <c r="Y33" i="17"/>
  <c r="Y88" i="17"/>
  <c r="Y12" i="17"/>
  <c r="Y94" i="17"/>
  <c r="Y31" i="17"/>
  <c r="Y118" i="17"/>
  <c r="Y82" i="17"/>
  <c r="Y39" i="17"/>
  <c r="Y116" i="17"/>
  <c r="Y81" i="17"/>
  <c r="Y119" i="17"/>
  <c r="Y120" i="17"/>
  <c r="Y121" i="17"/>
  <c r="Y122" i="17"/>
  <c r="Y115" i="17"/>
  <c r="Y123" i="17"/>
  <c r="Y44" i="17"/>
  <c r="Y19" i="17"/>
  <c r="Y21" i="17"/>
  <c r="Y124" i="17"/>
  <c r="Y105" i="17"/>
  <c r="Y47" i="17"/>
  <c r="Y46" i="17"/>
  <c r="Y34" i="17"/>
  <c r="Y125" i="17"/>
  <c r="Y27" i="17"/>
  <c r="Y41" i="17"/>
  <c r="Y126" i="17"/>
  <c r="Y127" i="17"/>
  <c r="Y128" i="17"/>
  <c r="Y129" i="17"/>
  <c r="Y130" i="17"/>
  <c r="Y131" i="17"/>
  <c r="Y50" i="17"/>
  <c r="Y132" i="17"/>
  <c r="Y133" i="17"/>
  <c r="Y134" i="17"/>
  <c r="Y135" i="17"/>
  <c r="Y136" i="17"/>
  <c r="Y137" i="17"/>
  <c r="Y138" i="17"/>
  <c r="Y139" i="17"/>
  <c r="Y140" i="17"/>
  <c r="Y87" i="17"/>
  <c r="Y84" i="17"/>
  <c r="Y141" i="17"/>
  <c r="Y142" i="17"/>
  <c r="Y104" i="17"/>
  <c r="Y143" i="17"/>
  <c r="Y144" i="17"/>
  <c r="Y145" i="17"/>
  <c r="Y146" i="17"/>
  <c r="Y147" i="17"/>
  <c r="Y30" i="17"/>
  <c r="Y148" i="17"/>
  <c r="Y106" i="17"/>
  <c r="Y149" i="17"/>
  <c r="Y150" i="17"/>
  <c r="Y90" i="17"/>
  <c r="Y109" i="17"/>
  <c r="Y110" i="17"/>
  <c r="Y151" i="17"/>
  <c r="Y55" i="17"/>
  <c r="Y85" i="17"/>
  <c r="Y101" i="17"/>
  <c r="Y18" i="17"/>
  <c r="Y60" i="17"/>
  <c r="Y111" i="17"/>
  <c r="Y83" i="17"/>
  <c r="Y102" i="17"/>
  <c r="Y152" i="17"/>
  <c r="Y29" i="17"/>
  <c r="Y22" i="17"/>
  <c r="Y153" i="17"/>
  <c r="Y154" i="17"/>
  <c r="Y36" i="17"/>
  <c r="Y155" i="17"/>
  <c r="Y156" i="17"/>
  <c r="Y157" i="17"/>
  <c r="Y68" i="17"/>
  <c r="Y38" i="17"/>
  <c r="Y56" i="17"/>
  <c r="Y158" i="17"/>
  <c r="Y159" i="17"/>
  <c r="Y59" i="17"/>
  <c r="Y62" i="17"/>
  <c r="Y103" i="17"/>
  <c r="Y160" i="17"/>
  <c r="Y69" i="17"/>
  <c r="Y67" i="17"/>
  <c r="Y161" i="17"/>
  <c r="Y37" i="17"/>
  <c r="Y162" i="17"/>
  <c r="Y163" i="17"/>
  <c r="Y164" i="17"/>
  <c r="Y51" i="17"/>
  <c r="Y165" i="17"/>
  <c r="Y166" i="17"/>
  <c r="Y167" i="17"/>
  <c r="Y168" i="17"/>
  <c r="Y169" i="17"/>
  <c r="Y170" i="17"/>
  <c r="Y171" i="17"/>
  <c r="Y5" i="17"/>
  <c r="Y9" i="16"/>
  <c r="Y6" i="15"/>
  <c r="Y3" i="14"/>
  <c r="Y4" i="13" l="1"/>
  <c r="Y97" i="13"/>
  <c r="Y34" i="13"/>
  <c r="Y12" i="13"/>
  <c r="Y10" i="13"/>
  <c r="Y19" i="13"/>
  <c r="Y129" i="13"/>
  <c r="Y22" i="13"/>
  <c r="Y14" i="13"/>
  <c r="Y93" i="13"/>
  <c r="Y6" i="13"/>
  <c r="Y3" i="13"/>
  <c r="Y8" i="13"/>
  <c r="Y130" i="13"/>
  <c r="Y137" i="13"/>
  <c r="Y96" i="13"/>
  <c r="Y20" i="13"/>
  <c r="Y107" i="13"/>
  <c r="Y92" i="13"/>
  <c r="Y135" i="13"/>
  <c r="Y42" i="13"/>
  <c r="Y99" i="13"/>
  <c r="Y100" i="13"/>
  <c r="Y35" i="13"/>
  <c r="Y108" i="13"/>
  <c r="Y131" i="13"/>
  <c r="Y132" i="13"/>
  <c r="Y133" i="13"/>
  <c r="Y9" i="13"/>
  <c r="Y90" i="13"/>
  <c r="Y41" i="13"/>
  <c r="Y109" i="13"/>
  <c r="Y23" i="13"/>
  <c r="Y29" i="13"/>
  <c r="Y21" i="13"/>
  <c r="Y136" i="13"/>
  <c r="Y111" i="13"/>
  <c r="Y7" i="13"/>
  <c r="Y140" i="13"/>
  <c r="Y110" i="13"/>
  <c r="Y138" i="13"/>
  <c r="Y152" i="13"/>
  <c r="Y98" i="13"/>
  <c r="Y139" i="13"/>
  <c r="Y40" i="13"/>
  <c r="Y153" i="13"/>
  <c r="Y95" i="13"/>
  <c r="Y17" i="13"/>
  <c r="Y24" i="13"/>
  <c r="Y142" i="13"/>
  <c r="Y58" i="13"/>
  <c r="Y162" i="13"/>
  <c r="Y113" i="13"/>
  <c r="Y141" i="13"/>
  <c r="Y101" i="13"/>
  <c r="Y25" i="13"/>
  <c r="Y60" i="13"/>
  <c r="Y33" i="13"/>
  <c r="Y57" i="13"/>
  <c r="Y26" i="13"/>
  <c r="Y112" i="13"/>
  <c r="Y145" i="13"/>
  <c r="Y146" i="13"/>
  <c r="Y154" i="13"/>
  <c r="Y155" i="13"/>
  <c r="Y117" i="13"/>
  <c r="Y118" i="13"/>
  <c r="Y156" i="13"/>
  <c r="Y116" i="13"/>
  <c r="Y147" i="13"/>
  <c r="Y163" i="13"/>
  <c r="Y157" i="13"/>
  <c r="Y120" i="13"/>
  <c r="Y158" i="13"/>
  <c r="Y143" i="13"/>
  <c r="Y159" i="13"/>
  <c r="Y28" i="13"/>
  <c r="Y164" i="13"/>
  <c r="Y160" i="13"/>
  <c r="Y16" i="13"/>
  <c r="Y161" i="13"/>
  <c r="Y18" i="13"/>
  <c r="Y124" i="13"/>
  <c r="Y30" i="13"/>
  <c r="Y165" i="13"/>
  <c r="Y44" i="13"/>
  <c r="Y47" i="13"/>
  <c r="Y61" i="13"/>
  <c r="Y32" i="13"/>
  <c r="Y166" i="13"/>
  <c r="Y167" i="13"/>
  <c r="Y84" i="13"/>
  <c r="Y168" i="13"/>
  <c r="Y169" i="13"/>
  <c r="Y170" i="13"/>
  <c r="Y171" i="13"/>
  <c r="Y172" i="13"/>
  <c r="Y39" i="13"/>
  <c r="Y173" i="13"/>
  <c r="Y104" i="13"/>
  <c r="Y174" i="13"/>
  <c r="Y175" i="13"/>
  <c r="Y105" i="13"/>
  <c r="Y178" i="13"/>
  <c r="Y91" i="13"/>
  <c r="Y179" i="13"/>
  <c r="Y31" i="13"/>
  <c r="Y45" i="13"/>
  <c r="Y13" i="2" l="1"/>
  <c r="Y145" i="2"/>
  <c r="Y12" i="2"/>
  <c r="Y95" i="2"/>
  <c r="Y91" i="2"/>
  <c r="Y93" i="2"/>
  <c r="Y18" i="2"/>
  <c r="Y94" i="2"/>
  <c r="Y5" i="2"/>
  <c r="Y41" i="2"/>
  <c r="Y15" i="2"/>
  <c r="Y147" i="2"/>
  <c r="Y107" i="2"/>
  <c r="Y146" i="2"/>
  <c r="Y8" i="2"/>
  <c r="Y17" i="2"/>
  <c r="Y148" i="2"/>
  <c r="Y6" i="2"/>
  <c r="Y149" i="2"/>
  <c r="Y151" i="2"/>
  <c r="Y39" i="2"/>
  <c r="Y112" i="2"/>
  <c r="Y29" i="2"/>
  <c r="Y114" i="2"/>
  <c r="Y109" i="2"/>
  <c r="Y99" i="2"/>
  <c r="Y40" i="2"/>
  <c r="Y154" i="2"/>
  <c r="Y96" i="2"/>
  <c r="Y21" i="2"/>
  <c r="Y11" i="2"/>
  <c r="Y155" i="2"/>
  <c r="Y115" i="2"/>
  <c r="Y108" i="2"/>
  <c r="Y23" i="2"/>
  <c r="Y25" i="2"/>
  <c r="Y26" i="2"/>
  <c r="Y152" i="2"/>
  <c r="Y120" i="2"/>
  <c r="Y9" i="2"/>
  <c r="Y14" i="2"/>
  <c r="Y121" i="2"/>
  <c r="Y104" i="2"/>
  <c r="Y103" i="2"/>
  <c r="Y27" i="2"/>
  <c r="Y45" i="2"/>
  <c r="Y100" i="2"/>
  <c r="Y159" i="2"/>
  <c r="Y160" i="2"/>
  <c r="Y178" i="2"/>
  <c r="Y157" i="2"/>
  <c r="Y125" i="2"/>
  <c r="Y122" i="2"/>
  <c r="Y36" i="2"/>
  <c r="Y161" i="2"/>
  <c r="Y163" i="2"/>
  <c r="Y113" i="2"/>
  <c r="Y164" i="2"/>
  <c r="Y22" i="2"/>
  <c r="Y138" i="2"/>
  <c r="Y156" i="2"/>
  <c r="Y116" i="2"/>
  <c r="Y97" i="2"/>
  <c r="Y57" i="2"/>
  <c r="Y162" i="2"/>
  <c r="Y129" i="2"/>
  <c r="Y183" i="2"/>
  <c r="Y54" i="2"/>
  <c r="Y127" i="2"/>
  <c r="Y126" i="2"/>
  <c r="Y165" i="2"/>
  <c r="Y20" i="2"/>
  <c r="Y34" i="2"/>
  <c r="Y166" i="2"/>
  <c r="Y24" i="2"/>
  <c r="Y168" i="2"/>
  <c r="Y128" i="2"/>
  <c r="Y184" i="2"/>
  <c r="Y7" i="2"/>
  <c r="Y167" i="2"/>
  <c r="Y181" i="2"/>
  <c r="Y35" i="2"/>
  <c r="Y171" i="2"/>
  <c r="Y172" i="2"/>
  <c r="Y170" i="2"/>
  <c r="Y32" i="2"/>
  <c r="Y182" i="2"/>
  <c r="Y173" i="2"/>
  <c r="Y174" i="2"/>
  <c r="Y119" i="2"/>
  <c r="Y16" i="2"/>
  <c r="Y42" i="2"/>
  <c r="Y37" i="2"/>
  <c r="Y185" i="2"/>
  <c r="Y186" i="2"/>
  <c r="Y179" i="2"/>
  <c r="Y187" i="2"/>
  <c r="Y188" i="2"/>
  <c r="Y189" i="2"/>
  <c r="Y190" i="2"/>
  <c r="Y191" i="2"/>
  <c r="Y192" i="2"/>
  <c r="Y19" i="2"/>
  <c r="Y111" i="2"/>
  <c r="Y193" i="2"/>
  <c r="Y118" i="2"/>
  <c r="Y195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Y3" i="2"/>
  <c r="Y69" i="15"/>
  <c r="W69" i="15"/>
  <c r="X69" i="15" s="1"/>
  <c r="Y13" i="13"/>
  <c r="W13" i="13"/>
  <c r="X13" i="13" s="1"/>
  <c r="Y27" i="14"/>
  <c r="W27" i="14"/>
  <c r="X27" i="14" s="1"/>
  <c r="Y89" i="2"/>
  <c r="W89" i="2"/>
  <c r="X89" i="2" s="1"/>
</calcChain>
</file>

<file path=xl/sharedStrings.xml><?xml version="1.0" encoding="utf-8"?>
<sst xmlns="http://schemas.openxmlformats.org/spreadsheetml/2006/main" count="5045" uniqueCount="561">
  <si>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</si>
  <si>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</si>
  <si>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</si>
  <si>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</si>
  <si>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</si>
  <si>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</si>
  <si>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</si>
  <si>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</si>
  <si>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</si>
  <si>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</si>
  <si>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</si>
  <si>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</si>
  <si>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</si>
  <si>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</si>
  <si>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</si>
  <si>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</si>
  <si>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</si>
  <si>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</si>
  <si>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</si>
  <si>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</si>
  <si>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</si>
  <si>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</si>
  <si>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кмс</t>
  </si>
  <si>
    <t>Степанов Ю. Н.</t>
  </si>
  <si>
    <t>Богданова Марина</t>
  </si>
  <si>
    <t>Зубрилов Е.В., Созонов А.В.</t>
  </si>
  <si>
    <t>Викулова Наталья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</si>
  <si>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</si>
  <si>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</si>
  <si>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</si>
  <si>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</si>
  <si>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</si>
  <si>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</si>
  <si>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</si>
  <si>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</si>
  <si>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</si>
  <si>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</si>
  <si>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</si>
  <si>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</si>
  <si>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</si>
  <si>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</si>
  <si>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</si>
  <si>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</si>
  <si>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</si>
  <si>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</si>
  <si>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</si>
  <si>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</si>
  <si>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</si>
  <si>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</si>
  <si>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</si>
  <si>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</si>
  <si>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</si>
  <si>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</si>
  <si>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</si>
  <si>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</si>
  <si>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</si>
  <si>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</si>
  <si>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</si>
  <si>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</si>
  <si>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</si>
  <si>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</si>
  <si>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</si>
  <si>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</si>
  <si>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</si>
  <si>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</si>
  <si>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</si>
  <si>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</si>
  <si>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</si>
  <si>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</si>
  <si>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</si>
  <si>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</si>
  <si>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</si>
  <si>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</si>
  <si>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</si>
  <si>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</si>
  <si>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</si>
  <si>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</si>
  <si>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</si>
  <si>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</si>
  <si>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</si>
  <si>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</si>
  <si>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</si>
  <si>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</si>
  <si>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</si>
  <si>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</si>
  <si>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</si>
  <si>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</si>
  <si>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</si>
  <si>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</si>
  <si>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</si>
  <si>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</si>
  <si>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</si>
  <si>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</si>
  <si>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</si>
  <si>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</si>
  <si>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</si>
  <si>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</si>
  <si>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</si>
  <si>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</si>
  <si>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</si>
  <si>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</si>
  <si>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</si>
  <si>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</si>
  <si>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</si>
  <si>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</si>
  <si>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</si>
  <si>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</si>
  <si>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</si>
  <si>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</si>
  <si>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</si>
  <si>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</si>
  <si>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</si>
  <si>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</si>
  <si>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</si>
  <si>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</si>
  <si>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</si>
  <si>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</si>
  <si>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</si>
  <si>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</si>
  <si>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</si>
  <si>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</si>
  <si>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</si>
  <si>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</si>
  <si>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</si>
  <si>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</si>
  <si>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</si>
  <si>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</si>
  <si>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</si>
  <si>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</si>
  <si>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</si>
  <si>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</si>
  <si>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</si>
  <si>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</si>
  <si>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</si>
  <si>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</si>
  <si>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</si>
  <si>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</si>
  <si>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</si>
  <si>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</si>
  <si>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</si>
  <si>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</si>
  <si>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</si>
  <si>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</si>
  <si>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</si>
  <si>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</si>
  <si>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Валентюкевич Данил</t>
  </si>
  <si>
    <t>Глазунов Артём</t>
  </si>
  <si>
    <t>Илюшкин Роман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</si>
  <si>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</si>
  <si>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</si>
  <si>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</si>
  <si>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</si>
  <si>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</si>
  <si>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</si>
  <si>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</si>
  <si>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</si>
  <si>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</si>
  <si>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</si>
  <si>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</si>
  <si>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</si>
  <si>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</si>
  <si>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</si>
  <si>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</si>
  <si>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</si>
  <si>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</si>
  <si>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</si>
  <si>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</si>
  <si>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</si>
  <si>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</si>
  <si>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</si>
  <si>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</si>
  <si>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</si>
  <si>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</si>
  <si>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</si>
  <si>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</si>
  <si>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</si>
  <si>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</si>
  <si>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</si>
  <si>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</si>
  <si>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</si>
  <si>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</si>
  <si>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</si>
  <si>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</si>
  <si>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</si>
  <si>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</si>
  <si>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</si>
  <si>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</si>
  <si>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</si>
  <si>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</si>
  <si>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</si>
  <si>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>Боровиков Владислав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</si>
  <si>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</si>
  <si>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</si>
  <si>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</si>
  <si>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</si>
  <si>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</si>
  <si>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</si>
  <si>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</si>
  <si>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</si>
  <si>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</si>
  <si>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</si>
  <si>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</si>
  <si>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</si>
  <si>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</si>
  <si>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</si>
  <si>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</si>
  <si>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</si>
  <si>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</si>
  <si>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</si>
  <si>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</si>
  <si>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</si>
  <si>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</si>
  <si>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</si>
  <si>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</si>
  <si>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</si>
  <si>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</si>
  <si>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</si>
  <si>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</si>
  <si>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</si>
  <si>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</si>
  <si>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</si>
  <si>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</si>
  <si>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</si>
  <si>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</si>
  <si>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</si>
  <si>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</si>
  <si>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</si>
  <si>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</si>
  <si>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</si>
  <si>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</si>
  <si>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</si>
  <si>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</si>
  <si>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</si>
  <si>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</si>
  <si>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</si>
  <si>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</si>
  <si>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</si>
  <si>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</si>
  <si>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</si>
  <si>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</si>
  <si>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</si>
  <si>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</si>
  <si>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</si>
  <si>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</si>
  <si>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</si>
  <si>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</si>
  <si>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</si>
  <si>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</si>
  <si>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</si>
  <si>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</si>
  <si>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</si>
  <si>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</si>
  <si>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</si>
  <si>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</si>
  <si>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</si>
  <si>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</si>
  <si>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</si>
  <si>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</si>
  <si>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</si>
  <si>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</si>
  <si>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</si>
  <si>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</si>
  <si>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</si>
  <si>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</si>
  <si>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</si>
  <si>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</si>
  <si>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</si>
  <si>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</si>
  <si>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</si>
  <si>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</si>
  <si>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</si>
  <si>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</si>
  <si>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</si>
  <si>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</si>
  <si>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</si>
  <si>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</si>
  <si>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</si>
  <si>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</si>
  <si>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</si>
  <si>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</si>
  <si>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</si>
  <si>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</si>
  <si>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</si>
  <si>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</si>
  <si>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</si>
  <si>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</si>
  <si>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</si>
  <si>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</si>
  <si>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</si>
  <si>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</si>
  <si>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</si>
  <si>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</si>
  <si>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</si>
  <si>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</si>
  <si>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</si>
  <si>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</si>
  <si>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</si>
  <si>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</si>
  <si>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</si>
  <si>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</si>
  <si>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</si>
  <si>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</si>
  <si>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</si>
  <si>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</si>
  <si>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</si>
  <si>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</si>
  <si>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</si>
  <si>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</si>
  <si>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</si>
  <si>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</si>
  <si>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</si>
  <si>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</si>
  <si>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</si>
  <si>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</si>
  <si>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</si>
  <si>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</si>
  <si>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</si>
  <si>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</si>
  <si>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</si>
  <si>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</si>
  <si>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</si>
  <si>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</si>
  <si>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</si>
  <si>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</si>
  <si>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</si>
  <si>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</si>
  <si>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</si>
  <si>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Насонов Михаил</t>
  </si>
  <si>
    <t>Краснопёров Никита</t>
  </si>
  <si>
    <t>Черкасских С.А., Гладких А.В.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</si>
  <si>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</si>
  <si>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</si>
  <si>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</si>
  <si>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</si>
  <si>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</si>
  <si>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</si>
  <si>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</si>
  <si>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</si>
  <si>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</si>
  <si>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</si>
  <si>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</si>
  <si>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</si>
  <si>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</si>
  <si>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</si>
  <si>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</si>
  <si>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</si>
  <si>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</si>
  <si>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</si>
  <si>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</si>
  <si>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</si>
  <si>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</si>
  <si>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</si>
  <si>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</si>
  <si>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</si>
  <si>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</si>
  <si>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</si>
  <si>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</si>
  <si>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</si>
  <si>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</si>
  <si>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</si>
  <si>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</si>
  <si>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</si>
  <si>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</si>
  <si>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>Токарев Илья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</si>
  <si>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</si>
  <si>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</si>
  <si>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</si>
  <si>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</si>
  <si>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</si>
  <si>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</si>
  <si>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</si>
  <si>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</si>
  <si>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</si>
  <si>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</si>
  <si>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</si>
  <si>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</si>
  <si>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</si>
  <si>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</si>
  <si>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</si>
  <si>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</si>
  <si>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</si>
  <si>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</si>
  <si>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</si>
  <si>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</si>
  <si>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</si>
  <si>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</si>
  <si>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</si>
  <si>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</si>
  <si>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</si>
  <si>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</si>
  <si>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</si>
  <si>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</si>
  <si>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</si>
  <si>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</si>
  <si>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</si>
  <si>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</si>
  <si>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</si>
  <si>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</si>
  <si>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</si>
  <si>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</si>
  <si>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</si>
  <si>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</si>
  <si>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</si>
  <si>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</si>
  <si>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</si>
  <si>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</si>
  <si>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</si>
  <si>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</si>
  <si>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</si>
  <si>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</si>
  <si>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</si>
  <si>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</si>
  <si>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</si>
  <si>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</si>
  <si>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</si>
  <si>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</si>
  <si>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</si>
  <si>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</si>
  <si>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</si>
  <si>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</si>
  <si>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</si>
  <si>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</si>
  <si>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</si>
  <si>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</si>
  <si>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</si>
  <si>
    <t>Турыгин Савелий</t>
  </si>
  <si>
    <t>Шарков  Матвей</t>
  </si>
  <si>
    <t>Крапивин Дмитрий</t>
  </si>
  <si>
    <t>Лекомцева Ева</t>
  </si>
  <si>
    <t>Шадрин Ефим</t>
  </si>
  <si>
    <t>Шехерев Семен</t>
  </si>
  <si>
    <t>Смирнов Александр</t>
  </si>
  <si>
    <t>Вайсова Анна</t>
  </si>
  <si>
    <t>Казанцева Евгения</t>
  </si>
  <si>
    <t>Жукова Мария</t>
  </si>
  <si>
    <t>Мороз Николетта</t>
  </si>
  <si>
    <t>Коновалова Юлия</t>
  </si>
  <si>
    <t>Коробейникова Полина</t>
  </si>
  <si>
    <t>Манякин Дмитрий</t>
  </si>
  <si>
    <t>б)р</t>
  </si>
  <si>
    <t>Молочников Владимир</t>
  </si>
  <si>
    <t>Азеев Артем</t>
  </si>
  <si>
    <t>Вострокнутов Илья</t>
  </si>
  <si>
    <t>Спиричев Владимир</t>
  </si>
  <si>
    <t>Бурцев Лев</t>
  </si>
  <si>
    <t>Бушуев Григорий</t>
  </si>
  <si>
    <t>Никитин Артем</t>
  </si>
  <si>
    <t>Перевозов Михаил</t>
  </si>
  <si>
    <t>Ли Виктор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</si>
  <si>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</si>
  <si>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</si>
  <si>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</si>
  <si>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</si>
  <si>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</si>
  <si>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Чемпионат города</t>
  </si>
  <si>
    <t>Прозорова Анна</t>
  </si>
  <si>
    <t>2 юн</t>
  </si>
  <si>
    <t>Шевелев Павел</t>
  </si>
  <si>
    <t>Пасынков Кирилл</t>
  </si>
  <si>
    <t>Шарков Дмитрий</t>
  </si>
  <si>
    <t>Яковлева Александра</t>
  </si>
  <si>
    <t>Фокин Владислав</t>
  </si>
  <si>
    <t>Антропова Диана</t>
  </si>
  <si>
    <t>Милявский Лев</t>
  </si>
  <si>
    <t>Продан Наталья</t>
  </si>
  <si>
    <t>Тонетова Екатерина</t>
  </si>
  <si>
    <t>Пахомова Мария</t>
  </si>
  <si>
    <t>Ерпалова Анастасия</t>
  </si>
  <si>
    <t>Сергеев Владимир</t>
  </si>
  <si>
    <t>Прозоров Игорь</t>
  </si>
  <si>
    <t>Минкевичус Евгений</t>
  </si>
  <si>
    <t>1</t>
  </si>
  <si>
    <t>Чепчугов Алексей</t>
  </si>
  <si>
    <t>Насакин Семен</t>
  </si>
  <si>
    <t>Реутова Арина</t>
  </si>
  <si>
    <t xml:space="preserve">Коркина К.Е., Батырова А.А., </t>
  </si>
  <si>
    <t>Муковнина Мария</t>
  </si>
  <si>
    <t>Налесник Мария</t>
  </si>
  <si>
    <t>Созонов А.В. Зубрилов Е.В.</t>
  </si>
  <si>
    <t>Маслакова Маргарита</t>
  </si>
  <si>
    <t>Коркина К.Е. Батырова А.А. Клементьев А.И.</t>
  </si>
  <si>
    <t>Елисеева Вероника</t>
  </si>
  <si>
    <t>Карабаева Ариана</t>
  </si>
  <si>
    <t>Жакупова Муниза</t>
  </si>
  <si>
    <t>Подопригора Дарья</t>
  </si>
  <si>
    <t>Щербакова Ирина</t>
  </si>
  <si>
    <t>Коркина К.Е. Ерпалова А.А.</t>
  </si>
  <si>
    <t xml:space="preserve">Манторова Елена </t>
  </si>
  <si>
    <t xml:space="preserve">Киселева Алиса </t>
  </si>
  <si>
    <t>Дейнекина Ярослава</t>
  </si>
  <si>
    <t>Еременко Елизавета</t>
  </si>
  <si>
    <t>Филипова Надежда</t>
  </si>
  <si>
    <t>Быданцева Елизавета</t>
  </si>
  <si>
    <t>Ерыкалова Алиса</t>
  </si>
  <si>
    <t>Бакуменко Виктория</t>
  </si>
  <si>
    <t>Булатова София</t>
  </si>
  <si>
    <t>Лачугина Владислава</t>
  </si>
  <si>
    <t>Маклакова Виктория</t>
  </si>
  <si>
    <t>Волканина Екатерина</t>
  </si>
  <si>
    <t>Мухин Дмитрий</t>
  </si>
  <si>
    <t>Панкратьев Данил</t>
  </si>
  <si>
    <t>Лебедев Дмитрий</t>
  </si>
  <si>
    <t>Волканин Лев</t>
  </si>
  <si>
    <t>Велижанцев Михаил</t>
  </si>
  <si>
    <t>Косилов Михаил</t>
  </si>
  <si>
    <t>Жевак Никита</t>
  </si>
  <si>
    <t>Казяев Матвей</t>
  </si>
  <si>
    <t>Володько Александр</t>
  </si>
  <si>
    <t>Мороз Александр</t>
  </si>
  <si>
    <t>Черненко Марк</t>
  </si>
  <si>
    <t>Мухатинов Марк</t>
  </si>
  <si>
    <t>Смирнов Родион</t>
  </si>
  <si>
    <t>Бадреев Михаил</t>
  </si>
  <si>
    <t>Панов Дмитрий</t>
  </si>
  <si>
    <t>Оторожко Георгий</t>
  </si>
  <si>
    <t>Колотилов Максим</t>
  </si>
  <si>
    <t>Валов Всеслав</t>
  </si>
  <si>
    <t>Морковкин Семен</t>
  </si>
  <si>
    <t>Аблеев Михаил</t>
  </si>
  <si>
    <t>Рахманов Роман</t>
  </si>
  <si>
    <t>Ерчихин Семен</t>
  </si>
  <si>
    <t>Иванова А.Г., Иванов И.П.</t>
  </si>
  <si>
    <t>Беспалова Дарья</t>
  </si>
  <si>
    <t>Шадрина Наталья</t>
  </si>
  <si>
    <t>Стадник Виктория</t>
  </si>
  <si>
    <t>Акимова Екатерина</t>
  </si>
  <si>
    <t>Камаев Федор</t>
  </si>
  <si>
    <t>Коркина К.Е., Ерпалова А.А., Гладких А.В.</t>
  </si>
  <si>
    <t>Шахабутдинова Вероника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</si>
  <si>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</si>
  <si>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</si>
  <si>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Итоговая сумма рейтинговых баллов считается по двум лучшим (набранным баллам) турнирам сезона.</t>
  </si>
  <si>
    <t xml:space="preserve">Спортсмену младшего возраста, участвующему в турнире более старшего возраста, 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</si>
  <si>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r>
      <t>Расстановка спортсменов производится по рейтингу предыдущего года (начальный рейтинг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), баллы, набранные в текущем сезоне, будут отображены в "промежуточном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". В "текущем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будут отображаться баллы "начального рейтинга", пока баллы "промежуточного рейтинга" не превысят баллы "начального рейтинга".  </t>
    </r>
  </si>
  <si>
    <t>Итоговые баллы "промежуточного рейтинга" переносятся на следующий год и становятся "начальным рейтингом" текущего года.</t>
  </si>
  <si>
    <t>___________________________________________________________________________________________________________________________________</t>
  </si>
  <si>
    <r>
      <rPr>
        <sz val="11"/>
        <rFont val="Calibri"/>
        <family val="2"/>
      </rPr>
      <t>*</t>
    </r>
    <r>
      <rPr>
        <sz val="11"/>
        <rFont val="Calibri"/>
        <family val="2"/>
        <scheme val="minor"/>
      </rPr>
      <t>Начальный рейтинг - это сумма рейтинговых баллов, набранных спортсменом по двум лучшим (набранным баллам) в предыдущем году.</t>
    </r>
  </si>
  <si>
    <t xml:space="preserve">Промежуточный рейтинг - это сумма рейтинговых баллов, набранных спортсменом по двум лучшим (набранным баллам) в текущем году. </t>
  </si>
  <si>
    <t xml:space="preserve">Текущий рейтинг - это сумма рейтинговых баллов, набранных спортсменом по двум лучшим (набранным баллам) в предыдущем или текущем году. </t>
  </si>
  <si>
    <t>Волкова Елизавета</t>
  </si>
  <si>
    <t>Кудашева Валерия</t>
  </si>
  <si>
    <t>Шабурина Ангелина</t>
  </si>
  <si>
    <t>Швецова Мария</t>
  </si>
  <si>
    <t>Бархатова Екатерина</t>
  </si>
  <si>
    <t>Клементьев А.И.</t>
  </si>
  <si>
    <t>Дячишин Игорь</t>
  </si>
  <si>
    <t>Засыпкин Степан</t>
  </si>
  <si>
    <t>Речкалов Арсений</t>
  </si>
  <si>
    <t>Хабибулин Максим</t>
  </si>
  <si>
    <t>Новиков Лев</t>
  </si>
  <si>
    <t>Зарубин Глеб</t>
  </si>
  <si>
    <t>Коркина К.Е., Ерпаплова А.А., Гладких А.В.</t>
  </si>
  <si>
    <t>Дмитриев Семен</t>
  </si>
  <si>
    <t>Ефимов Константин</t>
  </si>
  <si>
    <t>Голиков Сергей</t>
  </si>
  <si>
    <t>Шишмаков Тимофей</t>
  </si>
  <si>
    <t>Данилов Иван</t>
  </si>
  <si>
    <t>Прохоров Александр</t>
  </si>
  <si>
    <t>Коробова Дарья</t>
  </si>
  <si>
    <t>Каюмова Мадина</t>
  </si>
  <si>
    <t>Коркина К.Е.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</si>
</sst>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11" fillId="0" borderId="29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/>
  </sheetViews>
  <sheetFormatPr defaultRowHeight="14.4" x14ac:dyDescent="0.3"/>
  <cols>
    <col min="1" max="1" width="5" customWidth="1"/>
    <col min="2" max="2" width="31" customWidth="1"/>
    <col min="3" max="3" width="17.5546875" customWidth="1"/>
    <col min="15" max="15" width="8.5546875" customWidth="1"/>
  </cols>
  <sheetData>
    <row r="2" spans="1:16" x14ac:dyDescent="0.3">
      <c r="A2" s="58" t="s">
        <v>290</v>
      </c>
      <c r="B2" t="s">
        <v>529</v>
      </c>
    </row>
    <row r="3" spans="1:16" x14ac:dyDescent="0.3">
      <c r="A3" s="58"/>
      <c r="B3" t="s">
        <v>530</v>
      </c>
    </row>
    <row r="4" spans="1:16" x14ac:dyDescent="0.3">
      <c r="A4" s="58" t="s">
        <v>291</v>
      </c>
      <c r="B4" t="s">
        <v>531</v>
      </c>
    </row>
    <row r="5" spans="1:16" x14ac:dyDescent="0.3">
      <c r="A5" s="58" t="s">
        <v>292</v>
      </c>
      <c r="B5" s="94" t="s">
        <v>532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x14ac:dyDescent="0.3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15.6" x14ac:dyDescent="0.3">
      <c r="B7" s="95" t="s">
        <v>293</v>
      </c>
      <c r="C7" s="95"/>
    </row>
    <row r="8" spans="1:16" x14ac:dyDescent="0.3">
      <c r="B8" s="59" t="s">
        <v>298</v>
      </c>
      <c r="C8" s="59" t="s">
        <v>299</v>
      </c>
    </row>
    <row r="9" spans="1:16" x14ac:dyDescent="0.3">
      <c r="B9" s="17" t="s">
        <v>294</v>
      </c>
      <c r="C9" s="17" t="s">
        <v>295</v>
      </c>
    </row>
    <row r="10" spans="1:16" x14ac:dyDescent="0.3">
      <c r="B10" s="17" t="s">
        <v>296</v>
      </c>
      <c r="C10" s="17" t="s">
        <v>297</v>
      </c>
    </row>
    <row r="11" spans="1:16" x14ac:dyDescent="0.3">
      <c r="B11" s="17" t="s">
        <v>300</v>
      </c>
      <c r="C11" s="17" t="s">
        <v>301</v>
      </c>
    </row>
    <row r="12" spans="1:16" x14ac:dyDescent="0.3">
      <c r="B12" s="17" t="s">
        <v>302</v>
      </c>
      <c r="C12" s="17" t="s">
        <v>305</v>
      </c>
    </row>
    <row r="13" spans="1:16" x14ac:dyDescent="0.3">
      <c r="B13" s="17" t="s">
        <v>303</v>
      </c>
      <c r="C13" s="17" t="s">
        <v>306</v>
      </c>
    </row>
    <row r="14" spans="1:16" x14ac:dyDescent="0.3">
      <c r="B14" s="17" t="s">
        <v>304</v>
      </c>
      <c r="C14" s="17" t="s">
        <v>307</v>
      </c>
    </row>
    <row r="15" spans="1:16" x14ac:dyDescent="0.3">
      <c r="A15" s="58" t="s">
        <v>353</v>
      </c>
      <c r="B15" s="94" t="s">
        <v>533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1:16" ht="16.5" customHeight="1" x14ac:dyDescent="0.3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ht="16.5" customHeight="1" x14ac:dyDescent="0.3">
      <c r="A17" s="91"/>
      <c r="B17" s="92" t="s">
        <v>534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0"/>
      <c r="O17" s="90"/>
      <c r="P17" s="90"/>
    </row>
    <row r="18" spans="1:16" ht="16.5" customHeight="1" x14ac:dyDescent="0.3">
      <c r="A18" s="91"/>
      <c r="B18" s="92" t="s">
        <v>535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0"/>
      <c r="O18" s="90"/>
      <c r="P18" s="90"/>
    </row>
    <row r="19" spans="1:16" x14ac:dyDescent="0.3">
      <c r="B19" s="56" t="s">
        <v>536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6" x14ac:dyDescent="0.3">
      <c r="B20" s="56" t="s">
        <v>537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6" x14ac:dyDescent="0.3">
      <c r="B21" s="56" t="s">
        <v>538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3" spans="1:16" x14ac:dyDescent="0.3">
      <c r="B23" t="s">
        <v>310</v>
      </c>
    </row>
    <row r="24" spans="1:16" x14ac:dyDescent="0.3">
      <c r="B24" t="s">
        <v>308</v>
      </c>
    </row>
    <row r="25" spans="1:16" x14ac:dyDescent="0.3">
      <c r="B25" t="s">
        <v>309</v>
      </c>
    </row>
  </sheetData>
  <mergeCells count="3">
    <mergeCell ref="B5:P6"/>
    <mergeCell ref="B7:C7"/>
    <mergeCell ref="B15:P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="90" zoomScaleNormal="90" workbookViewId="0">
      <pane ySplit="2" topLeftCell="A3" activePane="bottomLeft" state="frozen"/>
      <selection pane="bottomLeft" sqref="A1:A2"/>
    </sheetView>
  </sheetViews>
  <sheetFormatPr defaultRowHeight="14.4" x14ac:dyDescent="0.3"/>
  <cols>
    <col min="1" max="1" width="39.5546875" customWidth="1"/>
    <col min="2" max="33" width="4.33203125" customWidth="1"/>
    <col min="34" max="34" width="10.6640625" customWidth="1"/>
  </cols>
  <sheetData>
    <row r="1" spans="1:34" x14ac:dyDescent="0.3">
      <c r="A1" s="98" t="s">
        <v>0</v>
      </c>
      <c r="B1" s="96" t="s">
        <v>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7"/>
    </row>
    <row r="2" spans="1:34" ht="16.2" thickBot="1" x14ac:dyDescent="0.35">
      <c r="A2" s="99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3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3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5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3">
      <c r="A6" s="16" t="s">
        <v>188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3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3">
      <c r="A8" s="13" t="s">
        <v>189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3">
      <c r="A9" s="13" t="s">
        <v>185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3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5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3">
      <c r="A12" s="16" t="s">
        <v>7</v>
      </c>
      <c r="B12" s="68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69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69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69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0">
        <f t="shared" si="9"/>
        <v>9.6</v>
      </c>
      <c r="AF12" s="70">
        <f t="shared" si="9"/>
        <v>8.4</v>
      </c>
      <c r="AG12" s="70">
        <f t="shared" si="9"/>
        <v>7.1999999999999993</v>
      </c>
      <c r="AH12" s="71">
        <f t="shared" si="9"/>
        <v>6</v>
      </c>
    </row>
    <row r="13" spans="1:34" s="1" customFormat="1" ht="30" customHeight="1" x14ac:dyDescent="0.3">
      <c r="A13" s="13" t="s">
        <v>402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3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3">
      <c r="A15" s="13" t="s">
        <v>183</v>
      </c>
      <c r="B15" s="72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3">
      <c r="A16" s="13" t="s">
        <v>401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5">
      <c r="A17" s="43" t="s">
        <v>186</v>
      </c>
      <c r="B17" s="73">
        <f>B14*0.8</f>
        <v>80</v>
      </c>
      <c r="C17" s="74">
        <f t="shared" ref="C17:AH17" si="13">C14*0.8</f>
        <v>64</v>
      </c>
      <c r="D17" s="74">
        <f t="shared" si="13"/>
        <v>48</v>
      </c>
      <c r="E17" s="74">
        <f t="shared" si="13"/>
        <v>44</v>
      </c>
      <c r="F17" s="75">
        <f t="shared" si="13"/>
        <v>40</v>
      </c>
      <c r="G17" s="74">
        <f t="shared" si="13"/>
        <v>36</v>
      </c>
      <c r="H17" s="74">
        <f t="shared" si="13"/>
        <v>32</v>
      </c>
      <c r="I17" s="74">
        <f t="shared" si="13"/>
        <v>28</v>
      </c>
      <c r="J17" s="75">
        <f t="shared" si="13"/>
        <v>23.200000000000003</v>
      </c>
      <c r="K17" s="74">
        <f t="shared" si="13"/>
        <v>22.400000000000002</v>
      </c>
      <c r="L17" s="74">
        <f t="shared" si="13"/>
        <v>21.6</v>
      </c>
      <c r="M17" s="74">
        <f t="shared" si="13"/>
        <v>20.8</v>
      </c>
      <c r="N17" s="74">
        <f t="shared" si="13"/>
        <v>20</v>
      </c>
      <c r="O17" s="74">
        <f t="shared" si="13"/>
        <v>19.200000000000003</v>
      </c>
      <c r="P17" s="74">
        <f t="shared" si="13"/>
        <v>18.400000000000002</v>
      </c>
      <c r="Q17" s="74">
        <f t="shared" si="13"/>
        <v>17.600000000000001</v>
      </c>
      <c r="R17" s="75">
        <f t="shared" si="13"/>
        <v>16.8</v>
      </c>
      <c r="S17" s="74">
        <f t="shared" si="13"/>
        <v>16</v>
      </c>
      <c r="T17" s="74">
        <f t="shared" si="13"/>
        <v>15.200000000000001</v>
      </c>
      <c r="U17" s="74">
        <f t="shared" si="13"/>
        <v>14.4</v>
      </c>
      <c r="V17" s="74">
        <f t="shared" si="13"/>
        <v>13.600000000000001</v>
      </c>
      <c r="W17" s="74">
        <f t="shared" si="13"/>
        <v>12.8</v>
      </c>
      <c r="X17" s="74">
        <f t="shared" si="13"/>
        <v>12</v>
      </c>
      <c r="Y17" s="74">
        <f t="shared" si="13"/>
        <v>11.200000000000001</v>
      </c>
      <c r="Z17" s="74">
        <f t="shared" si="13"/>
        <v>10.4</v>
      </c>
      <c r="AA17" s="74">
        <f t="shared" si="13"/>
        <v>9.6000000000000014</v>
      </c>
      <c r="AB17" s="74">
        <f t="shared" si="13"/>
        <v>8.8000000000000007</v>
      </c>
      <c r="AC17" s="74">
        <f t="shared" si="13"/>
        <v>8</v>
      </c>
      <c r="AD17" s="74">
        <f t="shared" si="13"/>
        <v>7.2</v>
      </c>
      <c r="AE17" s="74">
        <f t="shared" si="13"/>
        <v>6.4</v>
      </c>
      <c r="AF17" s="74">
        <f t="shared" si="13"/>
        <v>5.6000000000000005</v>
      </c>
      <c r="AG17" s="74">
        <f t="shared" si="13"/>
        <v>4.8000000000000007</v>
      </c>
      <c r="AH17" s="76">
        <f t="shared" si="13"/>
        <v>4</v>
      </c>
    </row>
    <row r="18" spans="1:34" ht="30" customHeight="1" x14ac:dyDescent="0.3">
      <c r="A18" s="33" t="s">
        <v>184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3">
      <c r="A19" s="13" t="s">
        <v>400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5">
      <c r="A20" s="50" t="s">
        <v>187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3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8"/>
  <sheetViews>
    <sheetView zoomScale="90" zoomScaleNormal="9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D207" sqref="D207:D208"/>
    </sheetView>
  </sheetViews>
  <sheetFormatPr defaultRowHeight="14.4" x14ac:dyDescent="0.3"/>
  <cols>
    <col min="1" max="1" width="6.33203125" customWidth="1"/>
    <col min="2" max="2" width="24.33203125" customWidth="1"/>
    <col min="3" max="3" width="10" customWidth="1"/>
    <col min="4" max="4" width="7.44140625" customWidth="1"/>
    <col min="5" max="5" width="16.109375" customWidth="1"/>
    <col min="6" max="6" width="41.109375" customWidth="1"/>
    <col min="7" max="7" width="9.109375" customWidth="1"/>
    <col min="12" max="16" width="10.554687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X1" s="77"/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454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449</v>
      </c>
      <c r="R2" s="62" t="s">
        <v>450</v>
      </c>
      <c r="S2" s="62" t="s">
        <v>451</v>
      </c>
      <c r="T2" s="62" t="s">
        <v>452</v>
      </c>
      <c r="U2" s="62" t="s">
        <v>453</v>
      </c>
      <c r="V2" s="63" t="s">
        <v>351</v>
      </c>
      <c r="W2" s="63" t="s">
        <v>352</v>
      </c>
      <c r="X2" s="63" t="s">
        <v>17</v>
      </c>
      <c r="Y2" s="60" t="s">
        <v>289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>
        <v>300</v>
      </c>
      <c r="H3" s="3">
        <v>240</v>
      </c>
      <c r="I3" s="3">
        <v>250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550</v>
      </c>
      <c r="W3" s="83">
        <f t="shared" ref="W3:W66" si="0">IF(COUNT(G3:U3)&gt;2,LARGE(G3:U3,1)+LARGE(G3:U3,2),SUM(G3:U3))</f>
        <v>550</v>
      </c>
      <c r="X3" s="84">
        <f t="shared" ref="X3:X66" si="1">IF(W3&gt;V3,W3,V3)</f>
        <v>550</v>
      </c>
      <c r="Y3" s="85">
        <f t="shared" ref="Y3:Y66" si="2">COUNT(G3:U3)</f>
        <v>3</v>
      </c>
    </row>
    <row r="4" spans="1:25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3">
        <v>240</v>
      </c>
      <c r="H4" s="3">
        <v>300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83">
        <v>550</v>
      </c>
      <c r="W4" s="83">
        <f t="shared" si="0"/>
        <v>540</v>
      </c>
      <c r="X4" s="84">
        <f t="shared" si="1"/>
        <v>550</v>
      </c>
      <c r="Y4" s="85">
        <f t="shared" si="2"/>
        <v>2</v>
      </c>
    </row>
    <row r="5" spans="1:25" x14ac:dyDescent="0.3">
      <c r="A5" s="18">
        <v>3</v>
      </c>
      <c r="B5" s="17" t="s">
        <v>49</v>
      </c>
      <c r="C5" s="18">
        <v>2003</v>
      </c>
      <c r="D5" s="18">
        <v>1</v>
      </c>
      <c r="E5" s="17" t="s">
        <v>20</v>
      </c>
      <c r="F5" s="17" t="s">
        <v>21</v>
      </c>
      <c r="G5" s="3">
        <v>180</v>
      </c>
      <c r="H5" s="3">
        <v>180</v>
      </c>
      <c r="I5" s="3">
        <v>150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380</v>
      </c>
      <c r="W5" s="83">
        <f t="shared" si="0"/>
        <v>360</v>
      </c>
      <c r="X5" s="84">
        <f t="shared" si="1"/>
        <v>380</v>
      </c>
      <c r="Y5" s="85">
        <f t="shared" si="2"/>
        <v>3</v>
      </c>
    </row>
    <row r="6" spans="1:25" x14ac:dyDescent="0.3">
      <c r="A6" s="18">
        <v>4</v>
      </c>
      <c r="B6" s="17" t="s">
        <v>215</v>
      </c>
      <c r="C6" s="18">
        <v>2006</v>
      </c>
      <c r="D6" s="18" t="s">
        <v>22</v>
      </c>
      <c r="E6" s="17" t="s">
        <v>35</v>
      </c>
      <c r="F6" s="17" t="s">
        <v>36</v>
      </c>
      <c r="G6" s="18">
        <v>165</v>
      </c>
      <c r="H6" s="18">
        <v>165</v>
      </c>
      <c r="I6" s="18"/>
      <c r="J6" s="18"/>
      <c r="K6" s="18"/>
      <c r="L6" s="18"/>
      <c r="M6" s="18">
        <v>140</v>
      </c>
      <c r="N6" s="18"/>
      <c r="O6" s="18"/>
      <c r="P6" s="18"/>
      <c r="Q6" s="18"/>
      <c r="R6" s="18"/>
      <c r="S6" s="18"/>
      <c r="T6" s="18"/>
      <c r="U6" s="18"/>
      <c r="V6" s="64">
        <v>315</v>
      </c>
      <c r="W6" s="83">
        <f t="shared" si="0"/>
        <v>330</v>
      </c>
      <c r="X6" s="84">
        <f t="shared" si="1"/>
        <v>330</v>
      </c>
      <c r="Y6" s="85">
        <f t="shared" si="2"/>
        <v>3</v>
      </c>
    </row>
    <row r="7" spans="1:25" x14ac:dyDescent="0.3">
      <c r="A7" s="18">
        <v>5</v>
      </c>
      <c r="B7" s="17" t="s">
        <v>178</v>
      </c>
      <c r="C7" s="18">
        <v>2006</v>
      </c>
      <c r="D7" s="18">
        <v>1</v>
      </c>
      <c r="E7" s="17" t="s">
        <v>20</v>
      </c>
      <c r="F7" s="17" t="s">
        <v>110</v>
      </c>
      <c r="G7" s="3"/>
      <c r="H7" s="3"/>
      <c r="I7" s="3">
        <v>200</v>
      </c>
      <c r="J7" s="3"/>
      <c r="K7" s="3"/>
      <c r="L7" s="3"/>
      <c r="M7" s="3">
        <v>112</v>
      </c>
      <c r="N7" s="3"/>
      <c r="O7" s="3"/>
      <c r="P7" s="3"/>
      <c r="Q7" s="3"/>
      <c r="R7" s="3"/>
      <c r="S7" s="3"/>
      <c r="T7" s="3"/>
      <c r="U7" s="3"/>
      <c r="V7" s="64">
        <v>203</v>
      </c>
      <c r="W7" s="83">
        <f t="shared" si="0"/>
        <v>312</v>
      </c>
      <c r="X7" s="84">
        <f t="shared" si="1"/>
        <v>312</v>
      </c>
      <c r="Y7" s="85">
        <f t="shared" si="2"/>
        <v>2</v>
      </c>
    </row>
    <row r="8" spans="1:25" x14ac:dyDescent="0.3">
      <c r="A8" s="18">
        <v>6</v>
      </c>
      <c r="B8" s="17" t="s">
        <v>160</v>
      </c>
      <c r="C8" s="18">
        <v>2005</v>
      </c>
      <c r="D8" s="18" t="s">
        <v>22</v>
      </c>
      <c r="E8" s="17" t="s">
        <v>35</v>
      </c>
      <c r="F8" s="17" t="s">
        <v>36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4">
        <v>290</v>
      </c>
      <c r="W8" s="83">
        <f t="shared" si="0"/>
        <v>0</v>
      </c>
      <c r="X8" s="84">
        <f t="shared" si="1"/>
        <v>290</v>
      </c>
      <c r="Y8" s="85">
        <f t="shared" si="2"/>
        <v>0</v>
      </c>
    </row>
    <row r="9" spans="1:25" x14ac:dyDescent="0.3">
      <c r="A9" s="18">
        <v>7</v>
      </c>
      <c r="B9" s="17" t="s">
        <v>173</v>
      </c>
      <c r="C9" s="18">
        <v>2007</v>
      </c>
      <c r="D9" s="18">
        <v>3</v>
      </c>
      <c r="E9" s="17" t="s">
        <v>20</v>
      </c>
      <c r="F9" s="17" t="s">
        <v>21</v>
      </c>
      <c r="G9" s="3">
        <v>150</v>
      </c>
      <c r="H9" s="3"/>
      <c r="I9" s="3">
        <v>138</v>
      </c>
      <c r="J9" s="3"/>
      <c r="K9" s="3"/>
      <c r="L9" s="3"/>
      <c r="M9" s="3">
        <v>77</v>
      </c>
      <c r="N9" s="3"/>
      <c r="O9" s="3"/>
      <c r="P9" s="3"/>
      <c r="Q9" s="3"/>
      <c r="R9" s="3"/>
      <c r="S9" s="3"/>
      <c r="T9" s="3"/>
      <c r="U9" s="3"/>
      <c r="V9" s="64">
        <v>210</v>
      </c>
      <c r="W9" s="83">
        <f t="shared" si="0"/>
        <v>288</v>
      </c>
      <c r="X9" s="84">
        <f t="shared" si="1"/>
        <v>288</v>
      </c>
      <c r="Y9" s="85">
        <f t="shared" si="2"/>
        <v>3</v>
      </c>
    </row>
    <row r="10" spans="1:25" x14ac:dyDescent="0.3">
      <c r="A10" s="18">
        <v>8</v>
      </c>
      <c r="B10" s="17" t="s">
        <v>464</v>
      </c>
      <c r="C10" s="18">
        <v>1995</v>
      </c>
      <c r="D10" s="18">
        <v>1</v>
      </c>
      <c r="E10" s="17" t="s">
        <v>20</v>
      </c>
      <c r="F10" s="17"/>
      <c r="G10" s="18">
        <v>150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275</v>
      </c>
      <c r="W10" s="83">
        <f t="shared" si="0"/>
        <v>150</v>
      </c>
      <c r="X10" s="84">
        <f t="shared" si="1"/>
        <v>275</v>
      </c>
      <c r="Y10" s="85">
        <f t="shared" si="2"/>
        <v>1</v>
      </c>
    </row>
    <row r="11" spans="1:25" x14ac:dyDescent="0.3">
      <c r="A11" s="18">
        <v>9</v>
      </c>
      <c r="B11" s="17" t="s">
        <v>122</v>
      </c>
      <c r="C11" s="18">
        <v>2007</v>
      </c>
      <c r="D11" s="18">
        <v>1</v>
      </c>
      <c r="E11" s="17" t="s">
        <v>20</v>
      </c>
      <c r="F11" s="17" t="s">
        <v>142</v>
      </c>
      <c r="G11" s="3"/>
      <c r="H11" s="3"/>
      <c r="I11" s="3"/>
      <c r="J11" s="3"/>
      <c r="K11" s="3"/>
      <c r="L11" s="3"/>
      <c r="M11" s="3">
        <v>84</v>
      </c>
      <c r="N11" s="3"/>
      <c r="O11" s="3"/>
      <c r="P11" s="3"/>
      <c r="Q11" s="3"/>
      <c r="R11" s="3"/>
      <c r="S11" s="3"/>
      <c r="T11" s="3"/>
      <c r="U11" s="3"/>
      <c r="V11" s="64">
        <v>270</v>
      </c>
      <c r="W11" s="83">
        <f t="shared" si="0"/>
        <v>84</v>
      </c>
      <c r="X11" s="84">
        <f t="shared" si="1"/>
        <v>270</v>
      </c>
      <c r="Y11" s="85">
        <f t="shared" si="2"/>
        <v>1</v>
      </c>
    </row>
    <row r="12" spans="1:25" x14ac:dyDescent="0.3">
      <c r="A12" s="18">
        <v>10</v>
      </c>
      <c r="B12" s="17" t="s">
        <v>130</v>
      </c>
      <c r="C12" s="18">
        <v>2006</v>
      </c>
      <c r="D12" s="18">
        <v>1</v>
      </c>
      <c r="E12" s="17" t="s">
        <v>20</v>
      </c>
      <c r="F12" s="17" t="s">
        <v>143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254</v>
      </c>
      <c r="W12" s="83">
        <f t="shared" si="0"/>
        <v>0</v>
      </c>
      <c r="X12" s="84">
        <f t="shared" si="1"/>
        <v>254</v>
      </c>
      <c r="Y12" s="85">
        <f t="shared" si="2"/>
        <v>0</v>
      </c>
    </row>
    <row r="13" spans="1:25" x14ac:dyDescent="0.3">
      <c r="A13" s="18">
        <v>11</v>
      </c>
      <c r="B13" s="17" t="s">
        <v>139</v>
      </c>
      <c r="C13" s="18">
        <v>2004</v>
      </c>
      <c r="D13" s="18" t="s">
        <v>22</v>
      </c>
      <c r="E13" s="17" t="s">
        <v>20</v>
      </c>
      <c r="F13" s="17" t="s">
        <v>110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4">
        <v>240</v>
      </c>
      <c r="W13" s="83">
        <f t="shared" si="0"/>
        <v>0</v>
      </c>
      <c r="X13" s="84">
        <f t="shared" si="1"/>
        <v>240</v>
      </c>
      <c r="Y13" s="85">
        <f t="shared" si="2"/>
        <v>0</v>
      </c>
    </row>
    <row r="14" spans="1:25" x14ac:dyDescent="0.3">
      <c r="A14" s="18">
        <v>12</v>
      </c>
      <c r="B14" s="17" t="s">
        <v>221</v>
      </c>
      <c r="C14" s="18">
        <v>2009</v>
      </c>
      <c r="D14" s="18">
        <v>2</v>
      </c>
      <c r="E14" s="17" t="s">
        <v>20</v>
      </c>
      <c r="F14" s="17" t="s">
        <v>142</v>
      </c>
      <c r="G14" s="18"/>
      <c r="H14" s="18">
        <v>120</v>
      </c>
      <c r="I14" s="18">
        <v>100</v>
      </c>
      <c r="J14" s="18"/>
      <c r="K14" s="18"/>
      <c r="L14" s="18"/>
      <c r="M14" s="18"/>
      <c r="N14" s="18"/>
      <c r="O14" s="18"/>
      <c r="P14" s="18"/>
      <c r="Q14" s="18"/>
      <c r="R14" s="18">
        <v>100</v>
      </c>
      <c r="S14" s="18"/>
      <c r="T14" s="18"/>
      <c r="U14" s="18"/>
      <c r="V14" s="64">
        <v>230</v>
      </c>
      <c r="W14" s="83">
        <f t="shared" si="0"/>
        <v>220</v>
      </c>
      <c r="X14" s="84">
        <f t="shared" si="1"/>
        <v>230</v>
      </c>
      <c r="Y14" s="85">
        <f t="shared" si="2"/>
        <v>3</v>
      </c>
    </row>
    <row r="15" spans="1:25" x14ac:dyDescent="0.3">
      <c r="A15" s="18">
        <v>13</v>
      </c>
      <c r="B15" s="17" t="s">
        <v>128</v>
      </c>
      <c r="C15" s="18">
        <v>2007</v>
      </c>
      <c r="D15" s="18">
        <v>1</v>
      </c>
      <c r="E15" s="17" t="s">
        <v>20</v>
      </c>
      <c r="F15" s="17" t="s">
        <v>110</v>
      </c>
      <c r="G15" s="3"/>
      <c r="H15" s="3"/>
      <c r="I15" s="3">
        <v>100</v>
      </c>
      <c r="J15" s="3"/>
      <c r="K15" s="3"/>
      <c r="L15" s="3"/>
      <c r="M15" s="3">
        <v>63</v>
      </c>
      <c r="N15" s="3"/>
      <c r="O15" s="3"/>
      <c r="P15" s="3"/>
      <c r="Q15" s="3"/>
      <c r="R15" s="3"/>
      <c r="S15" s="3"/>
      <c r="T15" s="3"/>
      <c r="U15" s="3"/>
      <c r="V15" s="64">
        <v>226</v>
      </c>
      <c r="W15" s="83">
        <f t="shared" si="0"/>
        <v>163</v>
      </c>
      <c r="X15" s="84">
        <f t="shared" si="1"/>
        <v>226</v>
      </c>
      <c r="Y15" s="85">
        <f t="shared" si="2"/>
        <v>2</v>
      </c>
    </row>
    <row r="16" spans="1:25" x14ac:dyDescent="0.3">
      <c r="A16" s="18">
        <v>14</v>
      </c>
      <c r="B16" s="17" t="s">
        <v>175</v>
      </c>
      <c r="C16" s="18">
        <v>2007</v>
      </c>
      <c r="D16" s="18">
        <v>2</v>
      </c>
      <c r="E16" s="17" t="s">
        <v>20</v>
      </c>
      <c r="F16" s="17" t="s">
        <v>110</v>
      </c>
      <c r="G16" s="3"/>
      <c r="H16" s="3"/>
      <c r="I16" s="3">
        <v>125</v>
      </c>
      <c r="J16" s="3"/>
      <c r="K16" s="3"/>
      <c r="L16" s="3"/>
      <c r="M16" s="3">
        <v>70</v>
      </c>
      <c r="N16" s="3"/>
      <c r="O16" s="3"/>
      <c r="P16" s="3"/>
      <c r="Q16" s="3"/>
      <c r="R16" s="3"/>
      <c r="S16" s="3"/>
      <c r="T16" s="3"/>
      <c r="U16" s="3"/>
      <c r="V16" s="64">
        <v>216</v>
      </c>
      <c r="W16" s="83">
        <f t="shared" si="0"/>
        <v>195</v>
      </c>
      <c r="X16" s="84">
        <f t="shared" si="1"/>
        <v>216</v>
      </c>
      <c r="Y16" s="85">
        <f t="shared" si="2"/>
        <v>2</v>
      </c>
    </row>
    <row r="17" spans="1:25" x14ac:dyDescent="0.3">
      <c r="A17" s="18">
        <v>15</v>
      </c>
      <c r="B17" s="17" t="s">
        <v>50</v>
      </c>
      <c r="C17" s="18">
        <v>1972</v>
      </c>
      <c r="D17" s="18">
        <v>2</v>
      </c>
      <c r="E17" s="17" t="s">
        <v>20</v>
      </c>
      <c r="F17" s="17"/>
      <c r="G17" s="3">
        <v>81</v>
      </c>
      <c r="H17" s="3">
        <v>120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4">
        <v>212</v>
      </c>
      <c r="W17" s="83">
        <f t="shared" si="0"/>
        <v>201</v>
      </c>
      <c r="X17" s="84">
        <f t="shared" si="1"/>
        <v>212</v>
      </c>
      <c r="Y17" s="85">
        <f t="shared" si="2"/>
        <v>2</v>
      </c>
    </row>
    <row r="18" spans="1:25" x14ac:dyDescent="0.3">
      <c r="A18" s="18">
        <v>16</v>
      </c>
      <c r="B18" s="17" t="s">
        <v>161</v>
      </c>
      <c r="C18" s="18">
        <v>2004</v>
      </c>
      <c r="D18" s="18">
        <v>1</v>
      </c>
      <c r="E18" s="17" t="s">
        <v>35</v>
      </c>
      <c r="F18" s="17" t="s">
        <v>36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4">
        <v>200</v>
      </c>
      <c r="W18" s="83">
        <f t="shared" si="0"/>
        <v>0</v>
      </c>
      <c r="X18" s="84">
        <f t="shared" si="1"/>
        <v>200</v>
      </c>
      <c r="Y18" s="85">
        <f t="shared" si="2"/>
        <v>0</v>
      </c>
    </row>
    <row r="19" spans="1:25" x14ac:dyDescent="0.3">
      <c r="A19" s="18">
        <v>17</v>
      </c>
      <c r="B19" s="17" t="s">
        <v>55</v>
      </c>
      <c r="C19" s="18">
        <v>1987</v>
      </c>
      <c r="D19" s="18" t="s">
        <v>22</v>
      </c>
      <c r="E19" s="17" t="s">
        <v>20</v>
      </c>
      <c r="F19" s="1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">
        <v>180</v>
      </c>
      <c r="W19" s="83">
        <f t="shared" si="0"/>
        <v>0</v>
      </c>
      <c r="X19" s="84">
        <f t="shared" si="1"/>
        <v>180</v>
      </c>
      <c r="Y19" s="85">
        <f t="shared" si="2"/>
        <v>0</v>
      </c>
    </row>
    <row r="20" spans="1:25" x14ac:dyDescent="0.3">
      <c r="A20" s="18">
        <v>18</v>
      </c>
      <c r="B20" s="17" t="s">
        <v>223</v>
      </c>
      <c r="C20" s="18">
        <v>2010</v>
      </c>
      <c r="D20" s="18">
        <v>2</v>
      </c>
      <c r="E20" s="17" t="s">
        <v>20</v>
      </c>
      <c r="F20" s="17" t="s">
        <v>110</v>
      </c>
      <c r="G20" s="18"/>
      <c r="H20" s="18"/>
      <c r="I20" s="18"/>
      <c r="J20" s="18"/>
      <c r="K20" s="18"/>
      <c r="L20" s="18"/>
      <c r="M20" s="18"/>
      <c r="N20" s="18"/>
      <c r="O20" s="18">
        <v>90</v>
      </c>
      <c r="P20" s="18"/>
      <c r="Q20" s="18"/>
      <c r="R20" s="18">
        <v>80</v>
      </c>
      <c r="S20" s="18"/>
      <c r="T20" s="18"/>
      <c r="U20" s="18"/>
      <c r="V20" s="64">
        <v>135</v>
      </c>
      <c r="W20" s="83">
        <f t="shared" si="0"/>
        <v>170</v>
      </c>
      <c r="X20" s="84">
        <f t="shared" si="1"/>
        <v>170</v>
      </c>
      <c r="Y20" s="85">
        <f t="shared" si="2"/>
        <v>2</v>
      </c>
    </row>
    <row r="21" spans="1:25" x14ac:dyDescent="0.3">
      <c r="A21" s="18">
        <v>19</v>
      </c>
      <c r="B21" s="17" t="s">
        <v>211</v>
      </c>
      <c r="C21" s="18">
        <v>2009</v>
      </c>
      <c r="D21" s="18">
        <v>3</v>
      </c>
      <c r="E21" s="17" t="s">
        <v>35</v>
      </c>
      <c r="F21" s="17" t="s">
        <v>36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168</v>
      </c>
      <c r="W21" s="83">
        <f t="shared" si="0"/>
        <v>0</v>
      </c>
      <c r="X21" s="84">
        <f t="shared" si="1"/>
        <v>168</v>
      </c>
      <c r="Y21" s="85">
        <f t="shared" si="2"/>
        <v>0</v>
      </c>
    </row>
    <row r="22" spans="1:25" x14ac:dyDescent="0.3">
      <c r="A22" s="18">
        <v>20</v>
      </c>
      <c r="B22" s="17" t="s">
        <v>228</v>
      </c>
      <c r="C22" s="18">
        <v>2011</v>
      </c>
      <c r="D22" s="18" t="s">
        <v>19</v>
      </c>
      <c r="E22" s="17" t="s">
        <v>20</v>
      </c>
      <c r="F22" s="17" t="s">
        <v>248</v>
      </c>
      <c r="G22" s="18"/>
      <c r="H22" s="18"/>
      <c r="I22" s="18"/>
      <c r="J22" s="18"/>
      <c r="K22" s="18"/>
      <c r="L22" s="18"/>
      <c r="M22" s="18"/>
      <c r="N22" s="18"/>
      <c r="O22" s="18">
        <v>54</v>
      </c>
      <c r="P22" s="18"/>
      <c r="Q22" s="18"/>
      <c r="R22" s="18">
        <v>55</v>
      </c>
      <c r="S22" s="18"/>
      <c r="T22" s="18"/>
      <c r="U22" s="18"/>
      <c r="V22" s="64">
        <v>140</v>
      </c>
      <c r="W22" s="83">
        <f t="shared" si="0"/>
        <v>109</v>
      </c>
      <c r="X22" s="84">
        <f t="shared" si="1"/>
        <v>140</v>
      </c>
      <c r="Y22" s="85">
        <f t="shared" si="2"/>
        <v>2</v>
      </c>
    </row>
    <row r="23" spans="1:25" x14ac:dyDescent="0.3">
      <c r="A23" s="18">
        <v>21</v>
      </c>
      <c r="B23" s="17" t="s">
        <v>207</v>
      </c>
      <c r="C23" s="18">
        <v>2009</v>
      </c>
      <c r="D23" s="18">
        <v>3</v>
      </c>
      <c r="E23" s="17" t="s">
        <v>367</v>
      </c>
      <c r="F23" s="17" t="s">
        <v>368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137</v>
      </c>
      <c r="W23" s="83">
        <f t="shared" si="0"/>
        <v>0</v>
      </c>
      <c r="X23" s="84">
        <f t="shared" si="1"/>
        <v>137</v>
      </c>
      <c r="Y23" s="85">
        <f t="shared" si="2"/>
        <v>0</v>
      </c>
    </row>
    <row r="24" spans="1:25" x14ac:dyDescent="0.3">
      <c r="A24" s="18">
        <v>22</v>
      </c>
      <c r="B24" s="17" t="s">
        <v>246</v>
      </c>
      <c r="C24" s="18">
        <v>2010</v>
      </c>
      <c r="D24" s="18" t="s">
        <v>19</v>
      </c>
      <c r="E24" s="17" t="s">
        <v>20</v>
      </c>
      <c r="F24" s="17" t="s">
        <v>248</v>
      </c>
      <c r="G24" s="18"/>
      <c r="H24" s="18"/>
      <c r="I24" s="18"/>
      <c r="J24" s="18"/>
      <c r="K24" s="18"/>
      <c r="L24" s="18"/>
      <c r="M24" s="18"/>
      <c r="N24" s="18"/>
      <c r="O24" s="18">
        <v>72</v>
      </c>
      <c r="P24" s="18"/>
      <c r="Q24" s="18"/>
      <c r="R24" s="18">
        <v>60</v>
      </c>
      <c r="S24" s="18"/>
      <c r="T24" s="18"/>
      <c r="U24" s="18"/>
      <c r="V24" s="64">
        <v>128</v>
      </c>
      <c r="W24" s="83">
        <f t="shared" si="0"/>
        <v>132</v>
      </c>
      <c r="X24" s="84">
        <f t="shared" si="1"/>
        <v>132</v>
      </c>
      <c r="Y24" s="85">
        <f t="shared" si="2"/>
        <v>2</v>
      </c>
    </row>
    <row r="25" spans="1:25" x14ac:dyDescent="0.3">
      <c r="A25" s="18">
        <v>23</v>
      </c>
      <c r="B25" s="17" t="s">
        <v>172</v>
      </c>
      <c r="C25" s="18">
        <v>2006</v>
      </c>
      <c r="D25" s="18">
        <v>1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>
        <v>56</v>
      </c>
      <c r="N25" s="3"/>
      <c r="O25" s="3"/>
      <c r="P25" s="3"/>
      <c r="Q25" s="3"/>
      <c r="R25" s="3"/>
      <c r="S25" s="3"/>
      <c r="T25" s="3"/>
      <c r="U25" s="3"/>
      <c r="V25" s="64">
        <v>124</v>
      </c>
      <c r="W25" s="83">
        <f t="shared" si="0"/>
        <v>56</v>
      </c>
      <c r="X25" s="84">
        <f t="shared" si="1"/>
        <v>124</v>
      </c>
      <c r="Y25" s="85">
        <f t="shared" si="2"/>
        <v>1</v>
      </c>
    </row>
    <row r="26" spans="1:25" x14ac:dyDescent="0.3">
      <c r="A26" s="18">
        <v>24</v>
      </c>
      <c r="B26" s="17" t="s">
        <v>237</v>
      </c>
      <c r="C26" s="18">
        <v>2009</v>
      </c>
      <c r="D26" s="18" t="s">
        <v>19</v>
      </c>
      <c r="E26" s="17" t="s">
        <v>20</v>
      </c>
      <c r="F26" s="17" t="s">
        <v>59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>
        <v>50</v>
      </c>
      <c r="S26" s="18"/>
      <c r="T26" s="18"/>
      <c r="U26" s="18"/>
      <c r="V26" s="64">
        <v>111</v>
      </c>
      <c r="W26" s="83">
        <f t="shared" si="0"/>
        <v>50</v>
      </c>
      <c r="X26" s="84">
        <f t="shared" si="1"/>
        <v>111</v>
      </c>
      <c r="Y26" s="85">
        <f t="shared" si="2"/>
        <v>1</v>
      </c>
    </row>
    <row r="27" spans="1:25" x14ac:dyDescent="0.3">
      <c r="A27" s="18">
        <v>25</v>
      </c>
      <c r="B27" s="17" t="s">
        <v>227</v>
      </c>
      <c r="C27" s="18">
        <v>2008</v>
      </c>
      <c r="D27" s="18" t="s">
        <v>19</v>
      </c>
      <c r="E27" s="17" t="s">
        <v>20</v>
      </c>
      <c r="F27" s="17" t="s">
        <v>59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v>50</v>
      </c>
      <c r="S27" s="18"/>
      <c r="T27" s="18"/>
      <c r="U27" s="18"/>
      <c r="V27" s="64">
        <v>105</v>
      </c>
      <c r="W27" s="83">
        <f t="shared" si="0"/>
        <v>50</v>
      </c>
      <c r="X27" s="84">
        <f t="shared" si="1"/>
        <v>105</v>
      </c>
      <c r="Y27" s="85">
        <f t="shared" si="2"/>
        <v>1</v>
      </c>
    </row>
    <row r="28" spans="1:25" x14ac:dyDescent="0.3">
      <c r="A28" s="18">
        <v>26</v>
      </c>
      <c r="B28" s="17" t="s">
        <v>409</v>
      </c>
      <c r="C28" s="18">
        <v>2011</v>
      </c>
      <c r="D28" s="18" t="s">
        <v>19</v>
      </c>
      <c r="E28" s="17" t="s">
        <v>20</v>
      </c>
      <c r="F28" s="17" t="s">
        <v>59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>
        <v>50</v>
      </c>
      <c r="S28" s="18"/>
      <c r="T28" s="18"/>
      <c r="U28" s="18"/>
      <c r="V28" s="64">
        <v>88</v>
      </c>
      <c r="W28" s="83">
        <f t="shared" si="0"/>
        <v>50</v>
      </c>
      <c r="X28" s="84">
        <f t="shared" si="1"/>
        <v>88</v>
      </c>
      <c r="Y28" s="85">
        <f t="shared" si="2"/>
        <v>1</v>
      </c>
    </row>
    <row r="29" spans="1:25" x14ac:dyDescent="0.3">
      <c r="A29" s="18">
        <v>27</v>
      </c>
      <c r="B29" s="17" t="s">
        <v>27</v>
      </c>
      <c r="C29" s="18">
        <v>2004</v>
      </c>
      <c r="D29" s="18">
        <v>2</v>
      </c>
      <c r="E29" s="17" t="s">
        <v>20</v>
      </c>
      <c r="F29" s="17" t="s">
        <v>21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4">
        <v>87</v>
      </c>
      <c r="W29" s="83">
        <f t="shared" si="0"/>
        <v>0</v>
      </c>
      <c r="X29" s="84">
        <f t="shared" si="1"/>
        <v>87</v>
      </c>
      <c r="Y29" s="85">
        <f t="shared" si="2"/>
        <v>0</v>
      </c>
    </row>
    <row r="30" spans="1:25" x14ac:dyDescent="0.3">
      <c r="A30" s="18">
        <v>28</v>
      </c>
      <c r="B30" s="17" t="s">
        <v>404</v>
      </c>
      <c r="C30" s="18">
        <v>2009</v>
      </c>
      <c r="D30" s="18">
        <v>3</v>
      </c>
      <c r="E30" s="17" t="s">
        <v>20</v>
      </c>
      <c r="F30" s="17" t="s">
        <v>25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>
        <v>29</v>
      </c>
      <c r="S30" s="18"/>
      <c r="T30" s="18"/>
      <c r="U30" s="18"/>
      <c r="V30" s="64">
        <v>87</v>
      </c>
      <c r="W30" s="83">
        <f t="shared" si="0"/>
        <v>29</v>
      </c>
      <c r="X30" s="84">
        <f t="shared" si="1"/>
        <v>87</v>
      </c>
      <c r="Y30" s="85">
        <f t="shared" si="2"/>
        <v>1</v>
      </c>
    </row>
    <row r="31" spans="1:25" x14ac:dyDescent="0.3">
      <c r="A31" s="18">
        <v>29</v>
      </c>
      <c r="B31" s="17" t="s">
        <v>423</v>
      </c>
      <c r="C31" s="18">
        <v>1976</v>
      </c>
      <c r="D31" s="18" t="s">
        <v>22</v>
      </c>
      <c r="E31" s="17" t="s">
        <v>20</v>
      </c>
      <c r="F31" s="17"/>
      <c r="G31" s="18">
        <v>87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73</v>
      </c>
      <c r="W31" s="83">
        <f t="shared" si="0"/>
        <v>87</v>
      </c>
      <c r="X31" s="84">
        <f t="shared" si="1"/>
        <v>87</v>
      </c>
      <c r="Y31" s="85">
        <f t="shared" si="2"/>
        <v>1</v>
      </c>
    </row>
    <row r="32" spans="1:25" x14ac:dyDescent="0.3">
      <c r="A32" s="18">
        <v>30</v>
      </c>
      <c r="B32" s="17" t="s">
        <v>210</v>
      </c>
      <c r="C32" s="18">
        <v>2010</v>
      </c>
      <c r="D32" s="18" t="s">
        <v>19</v>
      </c>
      <c r="E32" s="17" t="s">
        <v>35</v>
      </c>
      <c r="F32" s="17" t="s">
        <v>36</v>
      </c>
      <c r="G32" s="18"/>
      <c r="H32" s="18"/>
      <c r="I32" s="18"/>
      <c r="J32" s="18"/>
      <c r="K32" s="18"/>
      <c r="L32" s="18"/>
      <c r="M32" s="18"/>
      <c r="N32" s="18"/>
      <c r="O32" s="18">
        <v>50</v>
      </c>
      <c r="P32" s="18"/>
      <c r="Q32" s="18"/>
      <c r="R32" s="18"/>
      <c r="S32" s="18"/>
      <c r="T32" s="18"/>
      <c r="U32" s="18"/>
      <c r="V32" s="64">
        <v>84</v>
      </c>
      <c r="W32" s="83">
        <f t="shared" si="0"/>
        <v>50</v>
      </c>
      <c r="X32" s="84">
        <f t="shared" si="1"/>
        <v>84</v>
      </c>
      <c r="Y32" s="85">
        <f t="shared" si="2"/>
        <v>1</v>
      </c>
    </row>
    <row r="33" spans="1:25" x14ac:dyDescent="0.3">
      <c r="A33" s="18">
        <v>31</v>
      </c>
      <c r="B33" s="17" t="s">
        <v>476</v>
      </c>
      <c r="C33" s="18">
        <v>2007</v>
      </c>
      <c r="D33" s="18" t="s">
        <v>116</v>
      </c>
      <c r="E33" s="17" t="s">
        <v>20</v>
      </c>
      <c r="F33" s="17" t="s">
        <v>21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83</v>
      </c>
      <c r="W33" s="83">
        <f t="shared" si="0"/>
        <v>0</v>
      </c>
      <c r="X33" s="84">
        <f t="shared" si="1"/>
        <v>83</v>
      </c>
      <c r="Y33" s="85">
        <f t="shared" si="2"/>
        <v>0</v>
      </c>
    </row>
    <row r="34" spans="1:25" x14ac:dyDescent="0.3">
      <c r="A34" s="18">
        <v>32</v>
      </c>
      <c r="B34" s="17" t="s">
        <v>225</v>
      </c>
      <c r="C34" s="18">
        <v>2010</v>
      </c>
      <c r="D34" s="18">
        <v>3</v>
      </c>
      <c r="E34" s="17" t="s">
        <v>20</v>
      </c>
      <c r="F34" s="17" t="s">
        <v>110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81</v>
      </c>
      <c r="W34" s="83">
        <f t="shared" si="0"/>
        <v>0</v>
      </c>
      <c r="X34" s="84">
        <f t="shared" si="1"/>
        <v>81</v>
      </c>
      <c r="Y34" s="85">
        <f t="shared" si="2"/>
        <v>0</v>
      </c>
    </row>
    <row r="35" spans="1:25" x14ac:dyDescent="0.3">
      <c r="A35" s="18">
        <v>33</v>
      </c>
      <c r="B35" s="17" t="s">
        <v>218</v>
      </c>
      <c r="C35" s="18">
        <v>2010</v>
      </c>
      <c r="D35" s="18" t="s">
        <v>19</v>
      </c>
      <c r="E35" s="17" t="s">
        <v>35</v>
      </c>
      <c r="F35" s="17" t="s">
        <v>36</v>
      </c>
      <c r="G35" s="18"/>
      <c r="H35" s="18"/>
      <c r="I35" s="18"/>
      <c r="J35" s="18"/>
      <c r="K35" s="18"/>
      <c r="L35" s="18"/>
      <c r="M35" s="18"/>
      <c r="N35" s="18"/>
      <c r="O35" s="18">
        <v>24</v>
      </c>
      <c r="P35" s="18"/>
      <c r="Q35" s="18"/>
      <c r="R35" s="18"/>
      <c r="S35" s="18"/>
      <c r="T35" s="18"/>
      <c r="U35" s="18"/>
      <c r="V35" s="64">
        <v>77</v>
      </c>
      <c r="W35" s="83">
        <f t="shared" si="0"/>
        <v>24</v>
      </c>
      <c r="X35" s="84">
        <f t="shared" si="1"/>
        <v>77</v>
      </c>
      <c r="Y35" s="85">
        <f t="shared" si="2"/>
        <v>1</v>
      </c>
    </row>
    <row r="36" spans="1:25" x14ac:dyDescent="0.3">
      <c r="A36" s="18">
        <v>34</v>
      </c>
      <c r="B36" s="17" t="s">
        <v>137</v>
      </c>
      <c r="C36" s="18">
        <v>2005</v>
      </c>
      <c r="D36" s="18" t="s">
        <v>28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4">
        <v>75</v>
      </c>
      <c r="W36" s="83">
        <f t="shared" si="0"/>
        <v>0</v>
      </c>
      <c r="X36" s="84">
        <f t="shared" si="1"/>
        <v>75</v>
      </c>
      <c r="Y36" s="85">
        <f t="shared" si="2"/>
        <v>0</v>
      </c>
    </row>
    <row r="37" spans="1:25" x14ac:dyDescent="0.3">
      <c r="A37" s="18">
        <v>35</v>
      </c>
      <c r="B37" s="17" t="s">
        <v>247</v>
      </c>
      <c r="C37" s="18">
        <v>2010</v>
      </c>
      <c r="D37" s="18" t="s">
        <v>19</v>
      </c>
      <c r="E37" s="17" t="s">
        <v>20</v>
      </c>
      <c r="F37" s="17" t="s">
        <v>248</v>
      </c>
      <c r="G37" s="18"/>
      <c r="H37" s="18"/>
      <c r="I37" s="18"/>
      <c r="J37" s="18"/>
      <c r="K37" s="18"/>
      <c r="L37" s="18"/>
      <c r="M37" s="18"/>
      <c r="N37" s="18"/>
      <c r="O37" s="18">
        <v>41</v>
      </c>
      <c r="P37" s="18"/>
      <c r="Q37" s="18"/>
      <c r="R37" s="18"/>
      <c r="S37" s="18"/>
      <c r="T37" s="18"/>
      <c r="U37" s="18"/>
      <c r="V37" s="64">
        <v>75</v>
      </c>
      <c r="W37" s="83">
        <f t="shared" si="0"/>
        <v>41</v>
      </c>
      <c r="X37" s="84">
        <f t="shared" si="1"/>
        <v>75</v>
      </c>
      <c r="Y37" s="85">
        <f t="shared" si="2"/>
        <v>1</v>
      </c>
    </row>
    <row r="38" spans="1:25" x14ac:dyDescent="0.3">
      <c r="A38" s="18">
        <v>36</v>
      </c>
      <c r="B38" s="17" t="s">
        <v>371</v>
      </c>
      <c r="C38" s="18">
        <v>2010</v>
      </c>
      <c r="D38" s="18" t="s">
        <v>19</v>
      </c>
      <c r="E38" s="17" t="s">
        <v>20</v>
      </c>
      <c r="F38" s="17" t="s">
        <v>59</v>
      </c>
      <c r="G38" s="18"/>
      <c r="H38" s="18"/>
      <c r="I38" s="18"/>
      <c r="J38" s="18"/>
      <c r="K38" s="18"/>
      <c r="L38" s="18"/>
      <c r="M38" s="18"/>
      <c r="N38" s="18"/>
      <c r="O38" s="18">
        <v>25</v>
      </c>
      <c r="P38" s="18"/>
      <c r="Q38" s="18"/>
      <c r="R38" s="18">
        <v>50</v>
      </c>
      <c r="S38" s="18"/>
      <c r="T38" s="18"/>
      <c r="U38" s="18"/>
      <c r="V38" s="64">
        <v>68</v>
      </c>
      <c r="W38" s="83">
        <f t="shared" si="0"/>
        <v>75</v>
      </c>
      <c r="X38" s="84">
        <f t="shared" si="1"/>
        <v>75</v>
      </c>
      <c r="Y38" s="85">
        <f t="shared" si="2"/>
        <v>2</v>
      </c>
    </row>
    <row r="39" spans="1:25" x14ac:dyDescent="0.3">
      <c r="A39" s="18">
        <v>37</v>
      </c>
      <c r="B39" s="17" t="s">
        <v>39</v>
      </c>
      <c r="C39" s="18">
        <v>1994</v>
      </c>
      <c r="D39" s="18">
        <v>2</v>
      </c>
      <c r="E39" s="17" t="s">
        <v>20</v>
      </c>
      <c r="F39" s="17" t="s">
        <v>40</v>
      </c>
      <c r="G39" s="3"/>
      <c r="H39" s="3"/>
      <c r="I39" s="3">
        <v>73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4">
        <v>63</v>
      </c>
      <c r="W39" s="83">
        <f t="shared" si="0"/>
        <v>73</v>
      </c>
      <c r="X39" s="84">
        <f t="shared" si="1"/>
        <v>73</v>
      </c>
      <c r="Y39" s="85">
        <f t="shared" si="2"/>
        <v>1</v>
      </c>
    </row>
    <row r="40" spans="1:25" x14ac:dyDescent="0.3">
      <c r="A40" s="18">
        <v>38</v>
      </c>
      <c r="B40" s="17" t="s">
        <v>213</v>
      </c>
      <c r="C40" s="18">
        <v>2006</v>
      </c>
      <c r="D40" s="18">
        <v>3</v>
      </c>
      <c r="E40" s="17" t="s">
        <v>35</v>
      </c>
      <c r="F40" s="17" t="s">
        <v>36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72</v>
      </c>
      <c r="W40" s="83">
        <f t="shared" si="0"/>
        <v>0</v>
      </c>
      <c r="X40" s="84">
        <f t="shared" si="1"/>
        <v>72</v>
      </c>
      <c r="Y40" s="85">
        <f t="shared" si="2"/>
        <v>0</v>
      </c>
    </row>
    <row r="41" spans="1:25" x14ac:dyDescent="0.3">
      <c r="A41" s="18">
        <v>39</v>
      </c>
      <c r="B41" s="17" t="s">
        <v>138</v>
      </c>
      <c r="C41" s="18">
        <v>2004</v>
      </c>
      <c r="D41" s="18" t="s">
        <v>28</v>
      </c>
      <c r="E41" s="17" t="s">
        <v>20</v>
      </c>
      <c r="F41" s="17" t="s">
        <v>142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4">
        <v>70</v>
      </c>
      <c r="W41" s="83">
        <f t="shared" si="0"/>
        <v>0</v>
      </c>
      <c r="X41" s="84">
        <f t="shared" si="1"/>
        <v>70</v>
      </c>
      <c r="Y41" s="85">
        <f t="shared" si="2"/>
        <v>0</v>
      </c>
    </row>
    <row r="42" spans="1:25" x14ac:dyDescent="0.3">
      <c r="A42" s="18">
        <v>40</v>
      </c>
      <c r="B42" s="17" t="s">
        <v>226</v>
      </c>
      <c r="C42" s="18">
        <v>2010</v>
      </c>
      <c r="D42" s="18" t="s">
        <v>19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>
        <v>36</v>
      </c>
      <c r="P42" s="18"/>
      <c r="Q42" s="18"/>
      <c r="R42" s="18"/>
      <c r="S42" s="18"/>
      <c r="T42" s="18"/>
      <c r="U42" s="18"/>
      <c r="V42" s="64">
        <v>70</v>
      </c>
      <c r="W42" s="83">
        <f t="shared" si="0"/>
        <v>36</v>
      </c>
      <c r="X42" s="84">
        <f t="shared" si="1"/>
        <v>70</v>
      </c>
      <c r="Y42" s="85">
        <f t="shared" si="2"/>
        <v>1</v>
      </c>
    </row>
    <row r="43" spans="1:25" x14ac:dyDescent="0.3">
      <c r="A43" s="18">
        <v>41</v>
      </c>
      <c r="B43" s="17" t="s">
        <v>381</v>
      </c>
      <c r="C43" s="18">
        <v>2010</v>
      </c>
      <c r="D43" s="18" t="s">
        <v>19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>
        <v>45</v>
      </c>
      <c r="P43" s="18"/>
      <c r="Q43" s="18"/>
      <c r="R43" s="18">
        <v>25</v>
      </c>
      <c r="S43" s="18"/>
      <c r="T43" s="18"/>
      <c r="U43" s="18"/>
      <c r="V43" s="64">
        <v>34</v>
      </c>
      <c r="W43" s="83">
        <f t="shared" si="0"/>
        <v>70</v>
      </c>
      <c r="X43" s="84">
        <f t="shared" si="1"/>
        <v>70</v>
      </c>
      <c r="Y43" s="85">
        <f t="shared" si="2"/>
        <v>2</v>
      </c>
    </row>
    <row r="44" spans="1:25" x14ac:dyDescent="0.3">
      <c r="A44" s="18">
        <v>42</v>
      </c>
      <c r="B44" s="17" t="s">
        <v>433</v>
      </c>
      <c r="C44" s="18">
        <v>2010</v>
      </c>
      <c r="D44" s="18" t="s">
        <v>28</v>
      </c>
      <c r="E44" s="17" t="s">
        <v>20</v>
      </c>
      <c r="F44" s="17" t="s">
        <v>25</v>
      </c>
      <c r="G44" s="18"/>
      <c r="H44" s="18"/>
      <c r="I44" s="18"/>
      <c r="J44" s="18"/>
      <c r="K44" s="18"/>
      <c r="L44" s="18"/>
      <c r="M44" s="18"/>
      <c r="N44" s="18"/>
      <c r="O44" s="18">
        <v>36</v>
      </c>
      <c r="P44" s="18"/>
      <c r="Q44" s="18"/>
      <c r="R44" s="18">
        <v>27</v>
      </c>
      <c r="S44" s="18"/>
      <c r="T44" s="18"/>
      <c r="U44" s="18"/>
      <c r="V44" s="64">
        <v>57</v>
      </c>
      <c r="W44" s="83">
        <f t="shared" si="0"/>
        <v>63</v>
      </c>
      <c r="X44" s="84">
        <f t="shared" si="1"/>
        <v>63</v>
      </c>
      <c r="Y44" s="85">
        <f t="shared" si="2"/>
        <v>2</v>
      </c>
    </row>
    <row r="45" spans="1:25" x14ac:dyDescent="0.3">
      <c r="A45" s="18">
        <v>43</v>
      </c>
      <c r="B45" s="17" t="s">
        <v>217</v>
      </c>
      <c r="C45" s="18">
        <v>2007</v>
      </c>
      <c r="D45" s="18" t="s">
        <v>28</v>
      </c>
      <c r="E45" s="17" t="s">
        <v>35</v>
      </c>
      <c r="F45" s="17" t="s">
        <v>158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59</v>
      </c>
      <c r="W45" s="83">
        <f t="shared" si="0"/>
        <v>0</v>
      </c>
      <c r="X45" s="84">
        <f t="shared" si="1"/>
        <v>59</v>
      </c>
      <c r="Y45" s="85">
        <f t="shared" si="2"/>
        <v>0</v>
      </c>
    </row>
    <row r="46" spans="1:25" x14ac:dyDescent="0.3">
      <c r="A46" s="18">
        <v>44</v>
      </c>
      <c r="B46" s="17" t="s">
        <v>375</v>
      </c>
      <c r="C46" s="18">
        <v>2009</v>
      </c>
      <c r="D46" s="18" t="s">
        <v>19</v>
      </c>
      <c r="E46" s="17" t="s">
        <v>20</v>
      </c>
      <c r="F46" s="17" t="s">
        <v>25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>
        <v>22</v>
      </c>
      <c r="S46" s="18"/>
      <c r="T46" s="18"/>
      <c r="U46" s="18"/>
      <c r="V46" s="64">
        <v>57</v>
      </c>
      <c r="W46" s="83">
        <f t="shared" si="0"/>
        <v>22</v>
      </c>
      <c r="X46" s="84">
        <f t="shared" si="1"/>
        <v>57</v>
      </c>
      <c r="Y46" s="85">
        <f t="shared" si="2"/>
        <v>1</v>
      </c>
    </row>
    <row r="47" spans="1:25" x14ac:dyDescent="0.3">
      <c r="A47" s="18">
        <v>45</v>
      </c>
      <c r="B47" s="17" t="s">
        <v>403</v>
      </c>
      <c r="C47" s="18">
        <v>2010</v>
      </c>
      <c r="D47" s="18" t="s">
        <v>19</v>
      </c>
      <c r="E47" s="17" t="s">
        <v>20</v>
      </c>
      <c r="F47" s="17" t="s">
        <v>25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53</v>
      </c>
      <c r="W47" s="83">
        <f t="shared" si="0"/>
        <v>0</v>
      </c>
      <c r="X47" s="84">
        <f t="shared" si="1"/>
        <v>53</v>
      </c>
      <c r="Y47" s="85">
        <f t="shared" si="2"/>
        <v>0</v>
      </c>
    </row>
    <row r="48" spans="1:25" x14ac:dyDescent="0.3">
      <c r="A48" s="18">
        <v>46</v>
      </c>
      <c r="B48" s="17" t="s">
        <v>408</v>
      </c>
      <c r="C48" s="18">
        <v>2012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>
        <v>50</v>
      </c>
      <c r="U48" s="18"/>
      <c r="V48" s="64">
        <v>51</v>
      </c>
      <c r="W48" s="83">
        <f t="shared" si="0"/>
        <v>50</v>
      </c>
      <c r="X48" s="84">
        <f t="shared" si="1"/>
        <v>51</v>
      </c>
      <c r="Y48" s="85">
        <f t="shared" si="2"/>
        <v>1</v>
      </c>
    </row>
    <row r="49" spans="1:25" x14ac:dyDescent="0.3">
      <c r="A49" s="18">
        <v>47</v>
      </c>
      <c r="B49" s="17" t="s">
        <v>432</v>
      </c>
      <c r="C49" s="18">
        <v>2011</v>
      </c>
      <c r="D49" s="18" t="s">
        <v>19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>
        <v>23</v>
      </c>
      <c r="P49" s="18"/>
      <c r="Q49" s="18"/>
      <c r="R49" s="18">
        <v>24</v>
      </c>
      <c r="S49" s="18"/>
      <c r="T49" s="18"/>
      <c r="U49" s="18"/>
      <c r="V49" s="64">
        <v>38</v>
      </c>
      <c r="W49" s="83">
        <f t="shared" si="0"/>
        <v>47</v>
      </c>
      <c r="X49" s="84">
        <f t="shared" si="1"/>
        <v>47</v>
      </c>
      <c r="Y49" s="85">
        <f t="shared" si="2"/>
        <v>2</v>
      </c>
    </row>
    <row r="50" spans="1:25" x14ac:dyDescent="0.3">
      <c r="A50" s="18">
        <v>48</v>
      </c>
      <c r="B50" s="17" t="s">
        <v>496</v>
      </c>
      <c r="C50" s="18">
        <v>2009</v>
      </c>
      <c r="D50" s="18" t="s">
        <v>19</v>
      </c>
      <c r="E50" s="17" t="s">
        <v>20</v>
      </c>
      <c r="F50" s="17" t="s">
        <v>486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>
        <v>12</v>
      </c>
      <c r="S50" s="18"/>
      <c r="T50" s="18"/>
      <c r="U50" s="18"/>
      <c r="V50" s="64">
        <v>42</v>
      </c>
      <c r="W50" s="83">
        <f t="shared" si="0"/>
        <v>12</v>
      </c>
      <c r="X50" s="84">
        <f t="shared" si="1"/>
        <v>42</v>
      </c>
      <c r="Y50" s="85">
        <f t="shared" si="2"/>
        <v>1</v>
      </c>
    </row>
    <row r="51" spans="1:25" x14ac:dyDescent="0.3">
      <c r="A51" s="18">
        <v>49</v>
      </c>
      <c r="B51" s="17" t="s">
        <v>435</v>
      </c>
      <c r="C51" s="18">
        <v>2011</v>
      </c>
      <c r="D51" s="18" t="s">
        <v>19</v>
      </c>
      <c r="E51" s="17" t="s">
        <v>20</v>
      </c>
      <c r="F51" s="17" t="s">
        <v>21</v>
      </c>
      <c r="G51" s="18"/>
      <c r="H51" s="18"/>
      <c r="I51" s="18"/>
      <c r="J51" s="18"/>
      <c r="K51" s="18"/>
      <c r="L51" s="18"/>
      <c r="M51" s="18"/>
      <c r="N51" s="18"/>
      <c r="O51" s="18">
        <v>19</v>
      </c>
      <c r="P51" s="18"/>
      <c r="Q51" s="18"/>
      <c r="R51" s="18">
        <v>23</v>
      </c>
      <c r="S51" s="18"/>
      <c r="T51" s="18"/>
      <c r="U51" s="18"/>
      <c r="V51" s="64">
        <v>26</v>
      </c>
      <c r="W51" s="83">
        <f t="shared" si="0"/>
        <v>42</v>
      </c>
      <c r="X51" s="84">
        <f t="shared" si="1"/>
        <v>42</v>
      </c>
      <c r="Y51" s="85">
        <f t="shared" si="2"/>
        <v>2</v>
      </c>
    </row>
    <row r="52" spans="1:25" x14ac:dyDescent="0.3">
      <c r="A52" s="18">
        <v>50</v>
      </c>
      <c r="B52" s="17" t="s">
        <v>370</v>
      </c>
      <c r="C52" s="18">
        <v>2010</v>
      </c>
      <c r="D52" s="18" t="s">
        <v>19</v>
      </c>
      <c r="E52" s="17" t="s">
        <v>20</v>
      </c>
      <c r="F52" s="17" t="s">
        <v>110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v>28</v>
      </c>
      <c r="S52" s="18"/>
      <c r="T52" s="18"/>
      <c r="U52" s="18"/>
      <c r="V52" s="64">
        <v>40</v>
      </c>
      <c r="W52" s="83">
        <f t="shared" si="0"/>
        <v>28</v>
      </c>
      <c r="X52" s="84">
        <f t="shared" si="1"/>
        <v>40</v>
      </c>
      <c r="Y52" s="85">
        <f t="shared" si="2"/>
        <v>1</v>
      </c>
    </row>
    <row r="53" spans="1:25" x14ac:dyDescent="0.3">
      <c r="A53" s="18">
        <v>51</v>
      </c>
      <c r="B53" s="17" t="s">
        <v>482</v>
      </c>
      <c r="C53" s="18">
        <v>2012</v>
      </c>
      <c r="D53" s="18" t="s">
        <v>19</v>
      </c>
      <c r="E53" s="17" t="s">
        <v>20</v>
      </c>
      <c r="F53" s="17" t="s">
        <v>480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>
        <v>40</v>
      </c>
      <c r="U53" s="18"/>
      <c r="V53" s="64">
        <v>16</v>
      </c>
      <c r="W53" s="83">
        <f t="shared" si="0"/>
        <v>40</v>
      </c>
      <c r="X53" s="84">
        <f t="shared" si="1"/>
        <v>40</v>
      </c>
      <c r="Y53" s="85">
        <f t="shared" si="2"/>
        <v>1</v>
      </c>
    </row>
    <row r="54" spans="1:25" x14ac:dyDescent="0.3">
      <c r="A54" s="18">
        <v>52</v>
      </c>
      <c r="B54" s="17" t="s">
        <v>209</v>
      </c>
      <c r="C54" s="18">
        <v>2007</v>
      </c>
      <c r="D54" s="18" t="s">
        <v>28</v>
      </c>
      <c r="E54" s="17" t="s">
        <v>35</v>
      </c>
      <c r="F54" s="17" t="s">
        <v>158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38</v>
      </c>
      <c r="W54" s="83">
        <f t="shared" si="0"/>
        <v>0</v>
      </c>
      <c r="X54" s="84">
        <f t="shared" si="1"/>
        <v>38</v>
      </c>
      <c r="Y54" s="85">
        <f t="shared" si="2"/>
        <v>0</v>
      </c>
    </row>
    <row r="55" spans="1:25" x14ac:dyDescent="0.3">
      <c r="A55" s="18">
        <v>53</v>
      </c>
      <c r="B55" s="17" t="s">
        <v>407</v>
      </c>
      <c r="C55" s="18">
        <v>2011</v>
      </c>
      <c r="D55" s="18" t="s">
        <v>19</v>
      </c>
      <c r="E55" s="17" t="s">
        <v>20</v>
      </c>
      <c r="F55" s="17" t="s">
        <v>21</v>
      </c>
      <c r="G55" s="18"/>
      <c r="H55" s="18"/>
      <c r="I55" s="18"/>
      <c r="J55" s="18"/>
      <c r="K55" s="18"/>
      <c r="L55" s="18"/>
      <c r="M55" s="18"/>
      <c r="N55" s="18"/>
      <c r="O55" s="18">
        <v>26</v>
      </c>
      <c r="P55" s="18"/>
      <c r="Q55" s="18"/>
      <c r="R55" s="18"/>
      <c r="S55" s="18"/>
      <c r="T55" s="18"/>
      <c r="U55" s="18"/>
      <c r="V55" s="64">
        <v>38</v>
      </c>
      <c r="W55" s="83">
        <f t="shared" si="0"/>
        <v>26</v>
      </c>
      <c r="X55" s="84">
        <f t="shared" si="1"/>
        <v>38</v>
      </c>
      <c r="Y55" s="85">
        <f t="shared" si="2"/>
        <v>1</v>
      </c>
    </row>
    <row r="56" spans="1:25" x14ac:dyDescent="0.3">
      <c r="A56" s="18">
        <v>54</v>
      </c>
      <c r="B56" s="17" t="s">
        <v>372</v>
      </c>
      <c r="C56" s="18">
        <v>2010</v>
      </c>
      <c r="D56" s="18" t="s">
        <v>19</v>
      </c>
      <c r="E56" s="17" t="s">
        <v>20</v>
      </c>
      <c r="F56" s="17" t="s">
        <v>25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26</v>
      </c>
      <c r="S56" s="18"/>
      <c r="T56" s="18"/>
      <c r="U56" s="18"/>
      <c r="V56" s="64">
        <v>36</v>
      </c>
      <c r="W56" s="83">
        <f t="shared" si="0"/>
        <v>26</v>
      </c>
      <c r="X56" s="84">
        <f t="shared" si="1"/>
        <v>36</v>
      </c>
      <c r="Y56" s="85">
        <f t="shared" si="2"/>
        <v>1</v>
      </c>
    </row>
    <row r="57" spans="1:25" x14ac:dyDescent="0.3">
      <c r="A57" s="18">
        <v>55</v>
      </c>
      <c r="B57" s="17" t="s">
        <v>244</v>
      </c>
      <c r="C57" s="18">
        <v>2009</v>
      </c>
      <c r="D57" s="18" t="s">
        <v>19</v>
      </c>
      <c r="E57" s="17" t="s">
        <v>20</v>
      </c>
      <c r="F57" s="17" t="s">
        <v>142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35</v>
      </c>
      <c r="W57" s="83">
        <f t="shared" si="0"/>
        <v>0</v>
      </c>
      <c r="X57" s="84">
        <f t="shared" si="1"/>
        <v>35</v>
      </c>
      <c r="Y57" s="85">
        <f t="shared" si="2"/>
        <v>0</v>
      </c>
    </row>
    <row r="58" spans="1:25" x14ac:dyDescent="0.3">
      <c r="A58" s="18">
        <v>56</v>
      </c>
      <c r="B58" s="17" t="s">
        <v>498</v>
      </c>
      <c r="C58" s="18">
        <v>2009</v>
      </c>
      <c r="D58" s="18" t="s">
        <v>19</v>
      </c>
      <c r="E58" s="17" t="s">
        <v>20</v>
      </c>
      <c r="F58" s="17" t="s">
        <v>486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>
        <v>15</v>
      </c>
      <c r="S58" s="18"/>
      <c r="T58" s="18"/>
      <c r="U58" s="18"/>
      <c r="V58" s="64">
        <v>35</v>
      </c>
      <c r="W58" s="83">
        <f t="shared" si="0"/>
        <v>15</v>
      </c>
      <c r="X58" s="84">
        <f t="shared" si="1"/>
        <v>35</v>
      </c>
      <c r="Y58" s="85">
        <f t="shared" si="2"/>
        <v>1</v>
      </c>
    </row>
    <row r="59" spans="1:25" x14ac:dyDescent="0.3">
      <c r="A59" s="18">
        <v>57</v>
      </c>
      <c r="B59" s="17" t="s">
        <v>434</v>
      </c>
      <c r="C59" s="18">
        <v>2011</v>
      </c>
      <c r="D59" s="18" t="s">
        <v>19</v>
      </c>
      <c r="E59" s="17" t="s">
        <v>20</v>
      </c>
      <c r="F59" s="17" t="s">
        <v>110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34</v>
      </c>
      <c r="W59" s="83">
        <f t="shared" si="0"/>
        <v>0</v>
      </c>
      <c r="X59" s="84">
        <f t="shared" si="1"/>
        <v>34</v>
      </c>
      <c r="Y59" s="85">
        <f t="shared" si="2"/>
        <v>0</v>
      </c>
    </row>
    <row r="60" spans="1:25" x14ac:dyDescent="0.3">
      <c r="A60" s="18">
        <v>58</v>
      </c>
      <c r="B60" s="17" t="s">
        <v>379</v>
      </c>
      <c r="C60" s="18">
        <v>2011</v>
      </c>
      <c r="D60" s="18" t="s">
        <v>19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>
        <v>23</v>
      </c>
      <c r="P60" s="18"/>
      <c r="Q60" s="18"/>
      <c r="R60" s="18"/>
      <c r="S60" s="18"/>
      <c r="T60" s="18"/>
      <c r="U60" s="18"/>
      <c r="V60" s="64">
        <v>33</v>
      </c>
      <c r="W60" s="83">
        <f t="shared" si="0"/>
        <v>23</v>
      </c>
      <c r="X60" s="84">
        <f t="shared" si="1"/>
        <v>33</v>
      </c>
      <c r="Y60" s="85">
        <f t="shared" si="2"/>
        <v>1</v>
      </c>
    </row>
    <row r="61" spans="1:25" x14ac:dyDescent="0.3">
      <c r="A61" s="18">
        <v>59</v>
      </c>
      <c r="B61" s="17" t="s">
        <v>485</v>
      </c>
      <c r="C61" s="18">
        <v>2011</v>
      </c>
      <c r="D61" s="18" t="s">
        <v>19</v>
      </c>
      <c r="E61" s="17" t="s">
        <v>20</v>
      </c>
      <c r="F61" s="17" t="s">
        <v>486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32</v>
      </c>
      <c r="W61" s="83">
        <f t="shared" si="0"/>
        <v>0</v>
      </c>
      <c r="X61" s="84">
        <f t="shared" si="1"/>
        <v>32</v>
      </c>
      <c r="Y61" s="85">
        <f t="shared" si="2"/>
        <v>0</v>
      </c>
    </row>
    <row r="62" spans="1:25" x14ac:dyDescent="0.3">
      <c r="A62" s="18">
        <v>60</v>
      </c>
      <c r="B62" s="17" t="s">
        <v>484</v>
      </c>
      <c r="C62" s="18">
        <v>2013</v>
      </c>
      <c r="D62" s="18" t="s">
        <v>19</v>
      </c>
      <c r="E62" s="17" t="s">
        <v>20</v>
      </c>
      <c r="F62" s="17" t="s">
        <v>142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>
        <v>30</v>
      </c>
      <c r="U62" s="18"/>
      <c r="V62" s="64">
        <v>15</v>
      </c>
      <c r="W62" s="83">
        <f t="shared" si="0"/>
        <v>30</v>
      </c>
      <c r="X62" s="84">
        <f t="shared" si="1"/>
        <v>30</v>
      </c>
      <c r="Y62" s="85">
        <f t="shared" si="2"/>
        <v>1</v>
      </c>
    </row>
    <row r="63" spans="1:25" x14ac:dyDescent="0.3">
      <c r="A63" s="18">
        <v>61</v>
      </c>
      <c r="B63" s="17" t="s">
        <v>491</v>
      </c>
      <c r="C63" s="18">
        <v>2012</v>
      </c>
      <c r="D63" s="18" t="s">
        <v>19</v>
      </c>
      <c r="E63" s="17" t="s">
        <v>20</v>
      </c>
      <c r="F63" s="17" t="s">
        <v>480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>
        <v>28</v>
      </c>
      <c r="U63" s="18"/>
      <c r="V63" s="64">
        <v>11</v>
      </c>
      <c r="W63" s="83">
        <f t="shared" si="0"/>
        <v>28</v>
      </c>
      <c r="X63" s="84">
        <f t="shared" si="1"/>
        <v>28</v>
      </c>
      <c r="Y63" s="85">
        <f t="shared" si="2"/>
        <v>1</v>
      </c>
    </row>
    <row r="64" spans="1:25" x14ac:dyDescent="0.3">
      <c r="A64" s="18">
        <v>62</v>
      </c>
      <c r="B64" s="17" t="s">
        <v>542</v>
      </c>
      <c r="C64" s="18">
        <v>2012</v>
      </c>
      <c r="D64" s="18" t="s">
        <v>116</v>
      </c>
      <c r="E64" s="17" t="s">
        <v>20</v>
      </c>
      <c r="F64" s="17" t="s">
        <v>110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>
        <v>25</v>
      </c>
      <c r="U64" s="18"/>
      <c r="V64" s="64">
        <v>0</v>
      </c>
      <c r="W64" s="83">
        <f t="shared" si="0"/>
        <v>25</v>
      </c>
      <c r="X64" s="84">
        <f t="shared" si="1"/>
        <v>25</v>
      </c>
      <c r="Y64" s="85">
        <f t="shared" si="2"/>
        <v>1</v>
      </c>
    </row>
    <row r="65" spans="1:25" x14ac:dyDescent="0.3">
      <c r="A65" s="18">
        <v>63</v>
      </c>
      <c r="B65" s="17" t="s">
        <v>364</v>
      </c>
      <c r="C65" s="18">
        <v>2008</v>
      </c>
      <c r="D65" s="18" t="s">
        <v>19</v>
      </c>
      <c r="E65" s="17" t="s">
        <v>20</v>
      </c>
      <c r="F65" s="21" t="s">
        <v>365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v>21</v>
      </c>
      <c r="S65" s="18"/>
      <c r="T65" s="18"/>
      <c r="U65" s="18"/>
      <c r="V65" s="64">
        <v>24</v>
      </c>
      <c r="W65" s="83">
        <f t="shared" si="0"/>
        <v>21</v>
      </c>
      <c r="X65" s="84">
        <f t="shared" si="1"/>
        <v>24</v>
      </c>
      <c r="Y65" s="85">
        <f t="shared" si="2"/>
        <v>1</v>
      </c>
    </row>
    <row r="66" spans="1:25" x14ac:dyDescent="0.3">
      <c r="A66" s="18">
        <v>64</v>
      </c>
      <c r="B66" s="17" t="s">
        <v>495</v>
      </c>
      <c r="C66" s="18">
        <v>2010</v>
      </c>
      <c r="D66" s="18" t="s">
        <v>19</v>
      </c>
      <c r="E66" s="17" t="s">
        <v>20</v>
      </c>
      <c r="F66" s="17" t="s">
        <v>480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23</v>
      </c>
      <c r="W66" s="83">
        <f t="shared" si="0"/>
        <v>0</v>
      </c>
      <c r="X66" s="84">
        <f t="shared" si="1"/>
        <v>23</v>
      </c>
      <c r="Y66" s="85">
        <f t="shared" si="2"/>
        <v>0</v>
      </c>
    </row>
    <row r="67" spans="1:25" x14ac:dyDescent="0.3">
      <c r="A67" s="18">
        <v>65</v>
      </c>
      <c r="B67" s="17" t="s">
        <v>493</v>
      </c>
      <c r="C67" s="18">
        <v>2010</v>
      </c>
      <c r="D67" s="18" t="s">
        <v>19</v>
      </c>
      <c r="E67" s="17" t="s">
        <v>20</v>
      </c>
      <c r="F67" s="17" t="s">
        <v>480</v>
      </c>
      <c r="G67" s="18"/>
      <c r="H67" s="18"/>
      <c r="I67" s="18"/>
      <c r="J67" s="18"/>
      <c r="K67" s="18"/>
      <c r="L67" s="18"/>
      <c r="M67" s="18"/>
      <c r="N67" s="18"/>
      <c r="O67" s="18">
        <v>23</v>
      </c>
      <c r="P67" s="18"/>
      <c r="Q67" s="18"/>
      <c r="R67" s="18"/>
      <c r="S67" s="18"/>
      <c r="T67" s="18"/>
      <c r="U67" s="18"/>
      <c r="V67" s="64">
        <v>15</v>
      </c>
      <c r="W67" s="83">
        <f t="shared" ref="W67:W130" si="3">IF(COUNT(G67:U67)&gt;2,LARGE(G67:U67,1)+LARGE(G67:U67,2),SUM(G67:U67))</f>
        <v>23</v>
      </c>
      <c r="X67" s="84">
        <f t="shared" ref="X67:X130" si="4">IF(W67&gt;V67,W67,V67)</f>
        <v>23</v>
      </c>
      <c r="Y67" s="85">
        <f t="shared" ref="Y67:Y130" si="5">COUNT(G67:U67)</f>
        <v>1</v>
      </c>
    </row>
    <row r="68" spans="1:25" x14ac:dyDescent="0.3">
      <c r="A68" s="18">
        <v>66</v>
      </c>
      <c r="B68" s="17" t="s">
        <v>377</v>
      </c>
      <c r="C68" s="18">
        <v>2011</v>
      </c>
      <c r="D68" s="18" t="s">
        <v>19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>
        <v>23</v>
      </c>
      <c r="P68" s="18"/>
      <c r="Q68" s="18"/>
      <c r="R68" s="18"/>
      <c r="S68" s="18"/>
      <c r="T68" s="18"/>
      <c r="U68" s="18"/>
      <c r="V68" s="64">
        <v>12</v>
      </c>
      <c r="W68" s="83">
        <f t="shared" si="3"/>
        <v>23</v>
      </c>
      <c r="X68" s="84">
        <f t="shared" si="4"/>
        <v>23</v>
      </c>
      <c r="Y68" s="85">
        <f t="shared" si="5"/>
        <v>1</v>
      </c>
    </row>
    <row r="69" spans="1:25" x14ac:dyDescent="0.3">
      <c r="A69" s="18">
        <v>67</v>
      </c>
      <c r="B69" s="17" t="s">
        <v>539</v>
      </c>
      <c r="C69" s="18">
        <v>2013</v>
      </c>
      <c r="D69" s="18" t="s">
        <v>116</v>
      </c>
      <c r="E69" s="17" t="s">
        <v>20</v>
      </c>
      <c r="F69" s="17" t="s">
        <v>110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>
        <v>23</v>
      </c>
      <c r="U69" s="18"/>
      <c r="V69" s="64">
        <v>0</v>
      </c>
      <c r="W69" s="83">
        <f t="shared" si="3"/>
        <v>23</v>
      </c>
      <c r="X69" s="84">
        <f t="shared" si="4"/>
        <v>23</v>
      </c>
      <c r="Y69" s="85">
        <f t="shared" si="5"/>
        <v>1</v>
      </c>
    </row>
    <row r="70" spans="1:25" x14ac:dyDescent="0.3">
      <c r="A70" s="18">
        <v>68</v>
      </c>
      <c r="B70" s="17" t="s">
        <v>410</v>
      </c>
      <c r="C70" s="18">
        <v>2009</v>
      </c>
      <c r="D70" s="18" t="s">
        <v>19</v>
      </c>
      <c r="E70" s="17" t="s">
        <v>20</v>
      </c>
      <c r="F70" s="17" t="s">
        <v>142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21</v>
      </c>
      <c r="W70" s="83">
        <f t="shared" si="3"/>
        <v>0</v>
      </c>
      <c r="X70" s="84">
        <f t="shared" si="4"/>
        <v>21</v>
      </c>
      <c r="Y70" s="85">
        <f t="shared" si="5"/>
        <v>0</v>
      </c>
    </row>
    <row r="71" spans="1:25" x14ac:dyDescent="0.3">
      <c r="A71" s="18">
        <v>69</v>
      </c>
      <c r="B71" s="17" t="s">
        <v>462</v>
      </c>
      <c r="C71" s="18">
        <v>2007</v>
      </c>
      <c r="D71" s="18" t="s">
        <v>19</v>
      </c>
      <c r="E71" s="17" t="s">
        <v>20</v>
      </c>
      <c r="F71" s="17" t="s">
        <v>40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20</v>
      </c>
      <c r="W71" s="83">
        <f t="shared" si="3"/>
        <v>0</v>
      </c>
      <c r="X71" s="84">
        <f t="shared" si="4"/>
        <v>20</v>
      </c>
      <c r="Y71" s="85">
        <f t="shared" si="5"/>
        <v>0</v>
      </c>
    </row>
    <row r="72" spans="1:25" x14ac:dyDescent="0.3">
      <c r="A72" s="18">
        <v>70</v>
      </c>
      <c r="B72" s="17" t="s">
        <v>497</v>
      </c>
      <c r="C72" s="18">
        <v>2010</v>
      </c>
      <c r="D72" s="18" t="s">
        <v>19</v>
      </c>
      <c r="E72" s="17" t="s">
        <v>20</v>
      </c>
      <c r="F72" s="17" t="s">
        <v>480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20</v>
      </c>
      <c r="W72" s="83">
        <f t="shared" si="3"/>
        <v>0</v>
      </c>
      <c r="X72" s="84">
        <f t="shared" si="4"/>
        <v>20</v>
      </c>
      <c r="Y72" s="85">
        <f t="shared" si="5"/>
        <v>0</v>
      </c>
    </row>
    <row r="73" spans="1:25" x14ac:dyDescent="0.3">
      <c r="A73" s="18">
        <v>71</v>
      </c>
      <c r="B73" s="17" t="s">
        <v>541</v>
      </c>
      <c r="C73" s="18">
        <v>2012</v>
      </c>
      <c r="D73" s="18" t="s">
        <v>116</v>
      </c>
      <c r="E73" s="17" t="s">
        <v>20</v>
      </c>
      <c r="F73" s="17" t="s">
        <v>110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>
        <v>20</v>
      </c>
      <c r="U73" s="18"/>
      <c r="V73" s="64">
        <v>0</v>
      </c>
      <c r="W73" s="83">
        <f t="shared" si="3"/>
        <v>20</v>
      </c>
      <c r="X73" s="84">
        <f t="shared" si="4"/>
        <v>20</v>
      </c>
      <c r="Y73" s="85">
        <f t="shared" si="5"/>
        <v>1</v>
      </c>
    </row>
    <row r="74" spans="1:25" x14ac:dyDescent="0.3">
      <c r="A74" s="18">
        <v>72</v>
      </c>
      <c r="B74" s="17" t="s">
        <v>474</v>
      </c>
      <c r="C74" s="18">
        <v>2011</v>
      </c>
      <c r="D74" s="18" t="s">
        <v>19</v>
      </c>
      <c r="E74" s="17" t="s">
        <v>20</v>
      </c>
      <c r="F74" s="17" t="s">
        <v>475</v>
      </c>
      <c r="G74" s="18"/>
      <c r="H74" s="18"/>
      <c r="I74" s="18"/>
      <c r="J74" s="18"/>
      <c r="K74" s="18"/>
      <c r="L74" s="18"/>
      <c r="M74" s="18"/>
      <c r="N74" s="18"/>
      <c r="O74" s="18">
        <v>18</v>
      </c>
      <c r="P74" s="18"/>
      <c r="Q74" s="18"/>
      <c r="R74" s="18"/>
      <c r="S74" s="18"/>
      <c r="T74" s="18"/>
      <c r="U74" s="18"/>
      <c r="V74" s="64">
        <v>17</v>
      </c>
      <c r="W74" s="83">
        <f t="shared" si="3"/>
        <v>18</v>
      </c>
      <c r="X74" s="84">
        <f t="shared" si="4"/>
        <v>18</v>
      </c>
      <c r="Y74" s="85">
        <f t="shared" si="5"/>
        <v>1</v>
      </c>
    </row>
    <row r="75" spans="1:25" x14ac:dyDescent="0.3">
      <c r="A75" s="18">
        <v>73</v>
      </c>
      <c r="B75" s="17" t="s">
        <v>540</v>
      </c>
      <c r="C75" s="18">
        <v>2012</v>
      </c>
      <c r="D75" s="18" t="s">
        <v>116</v>
      </c>
      <c r="E75" s="17" t="s">
        <v>20</v>
      </c>
      <c r="F75" s="17" t="s">
        <v>110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>
        <v>18</v>
      </c>
      <c r="U75" s="18"/>
      <c r="V75" s="64">
        <v>0</v>
      </c>
      <c r="W75" s="83">
        <f t="shared" si="3"/>
        <v>18</v>
      </c>
      <c r="X75" s="84">
        <f t="shared" si="4"/>
        <v>18</v>
      </c>
      <c r="Y75" s="85">
        <f t="shared" si="5"/>
        <v>1</v>
      </c>
    </row>
    <row r="76" spans="1:25" x14ac:dyDescent="0.3">
      <c r="A76" s="18">
        <v>74</v>
      </c>
      <c r="B76" s="17" t="s">
        <v>479</v>
      </c>
      <c r="C76" s="18">
        <v>2011</v>
      </c>
      <c r="D76" s="18" t="s">
        <v>19</v>
      </c>
      <c r="E76" s="17" t="s">
        <v>20</v>
      </c>
      <c r="F76" s="17" t="s">
        <v>480</v>
      </c>
      <c r="G76" s="18"/>
      <c r="H76" s="18"/>
      <c r="I76" s="18"/>
      <c r="J76" s="18"/>
      <c r="K76" s="18"/>
      <c r="L76" s="18"/>
      <c r="M76" s="18"/>
      <c r="N76" s="18"/>
      <c r="O76" s="18">
        <v>17</v>
      </c>
      <c r="P76" s="18"/>
      <c r="Q76" s="18"/>
      <c r="R76" s="18"/>
      <c r="S76" s="18"/>
      <c r="T76" s="18"/>
      <c r="U76" s="18"/>
      <c r="V76" s="64">
        <v>12</v>
      </c>
      <c r="W76" s="83">
        <f t="shared" si="3"/>
        <v>17</v>
      </c>
      <c r="X76" s="84">
        <f t="shared" si="4"/>
        <v>17</v>
      </c>
      <c r="Y76" s="85">
        <f t="shared" si="5"/>
        <v>1</v>
      </c>
    </row>
    <row r="77" spans="1:25" x14ac:dyDescent="0.3">
      <c r="A77" s="18">
        <v>75</v>
      </c>
      <c r="B77" s="17" t="s">
        <v>483</v>
      </c>
      <c r="C77" s="18">
        <v>2011</v>
      </c>
      <c r="D77" s="18" t="s">
        <v>19</v>
      </c>
      <c r="E77" s="17" t="s">
        <v>20</v>
      </c>
      <c r="F77" s="17" t="s">
        <v>478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16</v>
      </c>
      <c r="W77" s="83">
        <f t="shared" si="3"/>
        <v>0</v>
      </c>
      <c r="X77" s="84">
        <f t="shared" si="4"/>
        <v>16</v>
      </c>
      <c r="Y77" s="85">
        <f t="shared" si="5"/>
        <v>0</v>
      </c>
    </row>
    <row r="78" spans="1:25" x14ac:dyDescent="0.3">
      <c r="A78" s="18">
        <v>76</v>
      </c>
      <c r="B78" s="17" t="s">
        <v>492</v>
      </c>
      <c r="C78" s="18">
        <v>2010</v>
      </c>
      <c r="D78" s="18" t="s">
        <v>19</v>
      </c>
      <c r="E78" s="17" t="s">
        <v>20</v>
      </c>
      <c r="F78" s="17" t="s">
        <v>480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16</v>
      </c>
      <c r="W78" s="83">
        <f t="shared" si="3"/>
        <v>0</v>
      </c>
      <c r="X78" s="84">
        <f t="shared" si="4"/>
        <v>16</v>
      </c>
      <c r="Y78" s="85">
        <f t="shared" si="5"/>
        <v>0</v>
      </c>
    </row>
    <row r="79" spans="1:25" x14ac:dyDescent="0.3">
      <c r="A79" s="18">
        <v>77</v>
      </c>
      <c r="B79" s="17" t="s">
        <v>494</v>
      </c>
      <c r="C79" s="18">
        <v>2010</v>
      </c>
      <c r="D79" s="18" t="s">
        <v>19</v>
      </c>
      <c r="E79" s="17" t="s">
        <v>20</v>
      </c>
      <c r="F79" s="17" t="s">
        <v>486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16</v>
      </c>
      <c r="W79" s="83">
        <f t="shared" si="3"/>
        <v>0</v>
      </c>
      <c r="X79" s="84">
        <f t="shared" si="4"/>
        <v>16</v>
      </c>
      <c r="Y79" s="85">
        <f t="shared" si="5"/>
        <v>0</v>
      </c>
    </row>
    <row r="80" spans="1:25" x14ac:dyDescent="0.3">
      <c r="A80" s="18">
        <v>78</v>
      </c>
      <c r="B80" s="17" t="s">
        <v>543</v>
      </c>
      <c r="C80" s="18">
        <v>2012</v>
      </c>
      <c r="D80" s="18" t="s">
        <v>19</v>
      </c>
      <c r="E80" s="17" t="s">
        <v>20</v>
      </c>
      <c r="F80" s="17" t="s">
        <v>544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>
        <v>15</v>
      </c>
      <c r="U80" s="18"/>
      <c r="V80" s="64">
        <v>0</v>
      </c>
      <c r="W80" s="83">
        <f t="shared" si="3"/>
        <v>15</v>
      </c>
      <c r="X80" s="84">
        <f t="shared" si="4"/>
        <v>15</v>
      </c>
      <c r="Y80" s="85">
        <f t="shared" si="5"/>
        <v>1</v>
      </c>
    </row>
    <row r="81" spans="1:25" x14ac:dyDescent="0.3">
      <c r="A81" s="18">
        <v>79</v>
      </c>
      <c r="B81" s="17" t="s">
        <v>487</v>
      </c>
      <c r="C81" s="18">
        <v>2011</v>
      </c>
      <c r="D81" s="18" t="s">
        <v>19</v>
      </c>
      <c r="E81" s="17" t="s">
        <v>20</v>
      </c>
      <c r="F81" s="17" t="s">
        <v>480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14</v>
      </c>
      <c r="W81" s="83">
        <f t="shared" si="3"/>
        <v>0</v>
      </c>
      <c r="X81" s="84">
        <f t="shared" si="4"/>
        <v>14</v>
      </c>
      <c r="Y81" s="85">
        <f t="shared" si="5"/>
        <v>0</v>
      </c>
    </row>
    <row r="82" spans="1:25" x14ac:dyDescent="0.3">
      <c r="A82" s="18">
        <v>80</v>
      </c>
      <c r="B82" s="17" t="s">
        <v>488</v>
      </c>
      <c r="C82" s="18">
        <v>2011</v>
      </c>
      <c r="D82" s="18" t="s">
        <v>19</v>
      </c>
      <c r="E82" s="17" t="s">
        <v>20</v>
      </c>
      <c r="F82" s="17" t="s">
        <v>486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14</v>
      </c>
      <c r="W82" s="83">
        <f t="shared" si="3"/>
        <v>0</v>
      </c>
      <c r="X82" s="84">
        <f t="shared" si="4"/>
        <v>14</v>
      </c>
      <c r="Y82" s="85">
        <f t="shared" si="5"/>
        <v>0</v>
      </c>
    </row>
    <row r="83" spans="1:25" x14ac:dyDescent="0.3">
      <c r="A83" s="18">
        <v>81</v>
      </c>
      <c r="B83" s="17" t="s">
        <v>477</v>
      </c>
      <c r="C83" s="18">
        <v>2011</v>
      </c>
      <c r="D83" s="18" t="s">
        <v>19</v>
      </c>
      <c r="E83" s="17" t="s">
        <v>20</v>
      </c>
      <c r="F83" s="17" t="s">
        <v>478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13</v>
      </c>
      <c r="W83" s="83">
        <f t="shared" si="3"/>
        <v>0</v>
      </c>
      <c r="X83" s="84">
        <f t="shared" si="4"/>
        <v>13</v>
      </c>
      <c r="Y83" s="85">
        <f t="shared" si="5"/>
        <v>0</v>
      </c>
    </row>
    <row r="84" spans="1:25" x14ac:dyDescent="0.3">
      <c r="A84" s="18">
        <v>82</v>
      </c>
      <c r="B84" s="17" t="s">
        <v>428</v>
      </c>
      <c r="C84" s="18">
        <v>2011</v>
      </c>
      <c r="D84" s="18" t="s">
        <v>19</v>
      </c>
      <c r="E84" s="17" t="s">
        <v>20</v>
      </c>
      <c r="F84" s="17" t="s">
        <v>248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12</v>
      </c>
      <c r="W84" s="83">
        <f t="shared" si="3"/>
        <v>0</v>
      </c>
      <c r="X84" s="84">
        <f t="shared" si="4"/>
        <v>12</v>
      </c>
      <c r="Y84" s="85">
        <f t="shared" si="5"/>
        <v>0</v>
      </c>
    </row>
    <row r="85" spans="1:25" x14ac:dyDescent="0.3">
      <c r="A85" s="18">
        <v>83</v>
      </c>
      <c r="B85" s="17" t="s">
        <v>481</v>
      </c>
      <c r="C85" s="18">
        <v>2011</v>
      </c>
      <c r="D85" s="18" t="s">
        <v>19</v>
      </c>
      <c r="E85" s="17" t="s">
        <v>20</v>
      </c>
      <c r="F85" s="17" t="s">
        <v>480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11</v>
      </c>
      <c r="W85" s="83">
        <f t="shared" si="3"/>
        <v>0</v>
      </c>
      <c r="X85" s="84">
        <f t="shared" si="4"/>
        <v>11</v>
      </c>
      <c r="Y85" s="85">
        <f t="shared" si="5"/>
        <v>0</v>
      </c>
    </row>
    <row r="86" spans="1:25" x14ac:dyDescent="0.3">
      <c r="A86" s="18">
        <v>84</v>
      </c>
      <c r="B86" s="17" t="s">
        <v>489</v>
      </c>
      <c r="C86" s="18">
        <v>2011</v>
      </c>
      <c r="D86" s="18" t="s">
        <v>19</v>
      </c>
      <c r="E86" s="17" t="s">
        <v>20</v>
      </c>
      <c r="F86" s="17" t="s">
        <v>478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11</v>
      </c>
      <c r="W86" s="83">
        <f t="shared" si="3"/>
        <v>0</v>
      </c>
      <c r="X86" s="84">
        <f t="shared" si="4"/>
        <v>11</v>
      </c>
      <c r="Y86" s="85">
        <f t="shared" si="5"/>
        <v>0</v>
      </c>
    </row>
    <row r="87" spans="1:25" x14ac:dyDescent="0.3">
      <c r="A87" s="18">
        <v>85</v>
      </c>
      <c r="B87" s="17" t="s">
        <v>490</v>
      </c>
      <c r="C87" s="18">
        <v>2012</v>
      </c>
      <c r="D87" s="18" t="s">
        <v>19</v>
      </c>
      <c r="E87" s="17" t="s">
        <v>20</v>
      </c>
      <c r="F87" s="17" t="s">
        <v>480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11</v>
      </c>
      <c r="W87" s="83">
        <f t="shared" si="3"/>
        <v>0</v>
      </c>
      <c r="X87" s="84">
        <f t="shared" si="4"/>
        <v>11</v>
      </c>
      <c r="Y87" s="85">
        <f t="shared" si="5"/>
        <v>0</v>
      </c>
    </row>
    <row r="88" spans="1:25" x14ac:dyDescent="0.3">
      <c r="A88" s="18">
        <v>86</v>
      </c>
      <c r="B88" s="17" t="s">
        <v>437</v>
      </c>
      <c r="C88" s="18">
        <v>2011</v>
      </c>
      <c r="D88" s="18" t="s">
        <v>19</v>
      </c>
      <c r="E88" s="17" t="s">
        <v>20</v>
      </c>
      <c r="F88" s="17" t="s">
        <v>142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10</v>
      </c>
      <c r="W88" s="83">
        <f t="shared" si="3"/>
        <v>0</v>
      </c>
      <c r="X88" s="84">
        <f t="shared" si="4"/>
        <v>10</v>
      </c>
      <c r="Y88" s="85">
        <f t="shared" si="5"/>
        <v>0</v>
      </c>
    </row>
    <row r="89" spans="1:25" x14ac:dyDescent="0.3">
      <c r="A89" s="18">
        <v>87</v>
      </c>
      <c r="B89" s="17" t="s">
        <v>528</v>
      </c>
      <c r="C89" s="18">
        <v>2009</v>
      </c>
      <c r="D89" s="18" t="s">
        <v>19</v>
      </c>
      <c r="E89" s="17" t="s">
        <v>20</v>
      </c>
      <c r="F89" s="17" t="s">
        <v>527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>
        <v>10</v>
      </c>
      <c r="S89" s="18"/>
      <c r="T89" s="18"/>
      <c r="U89" s="18"/>
      <c r="V89" s="64">
        <v>0</v>
      </c>
      <c r="W89" s="83">
        <f t="shared" si="3"/>
        <v>10</v>
      </c>
      <c r="X89" s="84">
        <f t="shared" si="4"/>
        <v>10</v>
      </c>
      <c r="Y89" s="85">
        <f t="shared" si="5"/>
        <v>1</v>
      </c>
    </row>
    <row r="90" spans="1:25" x14ac:dyDescent="0.3">
      <c r="A90" s="18">
        <v>88</v>
      </c>
      <c r="B90" s="17" t="s">
        <v>405</v>
      </c>
      <c r="C90" s="18">
        <v>2010</v>
      </c>
      <c r="D90" s="18" t="s">
        <v>19</v>
      </c>
      <c r="E90" s="17" t="s">
        <v>20</v>
      </c>
      <c r="F90" s="17" t="s">
        <v>142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8</v>
      </c>
      <c r="W90" s="83">
        <f t="shared" si="3"/>
        <v>0</v>
      </c>
      <c r="X90" s="84">
        <f t="shared" si="4"/>
        <v>8</v>
      </c>
      <c r="Y90" s="85">
        <f t="shared" si="5"/>
        <v>0</v>
      </c>
    </row>
    <row r="91" spans="1:25" x14ac:dyDescent="0.3">
      <c r="A91" s="18">
        <v>89</v>
      </c>
      <c r="B91" s="17" t="s">
        <v>467</v>
      </c>
      <c r="C91" s="18">
        <v>1994</v>
      </c>
      <c r="D91" s="18" t="s">
        <v>22</v>
      </c>
      <c r="E91" s="17" t="s">
        <v>20</v>
      </c>
      <c r="F91" s="17" t="s">
        <v>23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64">
        <v>0</v>
      </c>
      <c r="W91" s="83">
        <f t="shared" si="3"/>
        <v>0</v>
      </c>
      <c r="X91" s="84">
        <f t="shared" si="4"/>
        <v>0</v>
      </c>
      <c r="Y91" s="85">
        <f t="shared" si="5"/>
        <v>0</v>
      </c>
    </row>
    <row r="92" spans="1:25" x14ac:dyDescent="0.3">
      <c r="A92" s="18">
        <v>90</v>
      </c>
      <c r="B92" s="17" t="s">
        <v>392</v>
      </c>
      <c r="C92" s="18">
        <v>1985</v>
      </c>
      <c r="D92" s="18">
        <v>1</v>
      </c>
      <c r="E92" s="17" t="s">
        <v>20</v>
      </c>
      <c r="F92" s="17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 t="shared" si="3"/>
        <v>0</v>
      </c>
      <c r="X92" s="84">
        <f t="shared" si="4"/>
        <v>0</v>
      </c>
      <c r="Y92" s="85">
        <f t="shared" si="5"/>
        <v>0</v>
      </c>
    </row>
    <row r="93" spans="1:25" x14ac:dyDescent="0.3">
      <c r="A93" s="18">
        <v>91</v>
      </c>
      <c r="B93" s="17" t="s">
        <v>159</v>
      </c>
      <c r="C93" s="18">
        <v>2002</v>
      </c>
      <c r="D93" s="18">
        <v>1</v>
      </c>
      <c r="E93" s="17" t="s">
        <v>20</v>
      </c>
      <c r="F93" s="17" t="s">
        <v>40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4">
        <v>0</v>
      </c>
      <c r="W93" s="83">
        <f t="shared" si="3"/>
        <v>0</v>
      </c>
      <c r="X93" s="84">
        <f t="shared" si="4"/>
        <v>0</v>
      </c>
      <c r="Y93" s="85">
        <f t="shared" si="5"/>
        <v>0</v>
      </c>
    </row>
    <row r="94" spans="1:25" x14ac:dyDescent="0.3">
      <c r="A94" s="18">
        <v>92</v>
      </c>
      <c r="B94" s="17" t="s">
        <v>53</v>
      </c>
      <c r="C94" s="18">
        <v>1995</v>
      </c>
      <c r="D94" s="18">
        <v>1</v>
      </c>
      <c r="E94" s="17" t="s">
        <v>20</v>
      </c>
      <c r="F94" s="17" t="s">
        <v>33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4">
        <v>0</v>
      </c>
      <c r="W94" s="83">
        <f t="shared" si="3"/>
        <v>0</v>
      </c>
      <c r="X94" s="84">
        <f t="shared" si="4"/>
        <v>0</v>
      </c>
      <c r="Y94" s="85">
        <f t="shared" si="5"/>
        <v>0</v>
      </c>
    </row>
    <row r="95" spans="1:25" x14ac:dyDescent="0.3">
      <c r="A95" s="18">
        <v>93</v>
      </c>
      <c r="B95" s="17" t="s">
        <v>56</v>
      </c>
      <c r="C95" s="18">
        <v>2003</v>
      </c>
      <c r="D95" s="18">
        <v>1</v>
      </c>
      <c r="E95" s="17" t="s">
        <v>35</v>
      </c>
      <c r="F95" s="17" t="s">
        <v>36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4">
        <v>0</v>
      </c>
      <c r="W95" s="83">
        <f t="shared" si="3"/>
        <v>0</v>
      </c>
      <c r="X95" s="84">
        <f t="shared" si="4"/>
        <v>0</v>
      </c>
      <c r="Y95" s="85">
        <f t="shared" si="5"/>
        <v>0</v>
      </c>
    </row>
    <row r="96" spans="1:25" x14ac:dyDescent="0.3">
      <c r="A96" s="18">
        <v>94</v>
      </c>
      <c r="B96" s="17" t="s">
        <v>125</v>
      </c>
      <c r="C96" s="18">
        <v>2004</v>
      </c>
      <c r="D96" s="18" t="s">
        <v>30</v>
      </c>
      <c r="E96" s="17" t="s">
        <v>20</v>
      </c>
      <c r="F96" s="17" t="s">
        <v>110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 t="shared" si="3"/>
        <v>0</v>
      </c>
      <c r="X96" s="84">
        <f t="shared" si="4"/>
        <v>0</v>
      </c>
      <c r="Y96" s="85">
        <f t="shared" si="5"/>
        <v>0</v>
      </c>
    </row>
    <row r="97" spans="1:25" x14ac:dyDescent="0.3">
      <c r="A97" s="18">
        <v>95</v>
      </c>
      <c r="B97" s="17" t="s">
        <v>179</v>
      </c>
      <c r="C97" s="18">
        <v>2007</v>
      </c>
      <c r="D97" s="18" t="s">
        <v>28</v>
      </c>
      <c r="E97" s="17" t="s">
        <v>20</v>
      </c>
      <c r="F97" s="17" t="s">
        <v>180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4">
        <v>0</v>
      </c>
      <c r="W97" s="83">
        <f t="shared" si="3"/>
        <v>0</v>
      </c>
      <c r="X97" s="84">
        <f t="shared" si="4"/>
        <v>0</v>
      </c>
      <c r="Y97" s="85">
        <f t="shared" si="5"/>
        <v>0</v>
      </c>
    </row>
    <row r="98" spans="1:25" x14ac:dyDescent="0.3">
      <c r="A98" s="18">
        <v>96</v>
      </c>
      <c r="B98" s="17" t="s">
        <v>421</v>
      </c>
      <c r="C98" s="18">
        <v>2000</v>
      </c>
      <c r="D98" s="18" t="s">
        <v>19</v>
      </c>
      <c r="E98" s="17" t="s">
        <v>20</v>
      </c>
      <c r="F98" s="17" t="s">
        <v>357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0</v>
      </c>
      <c r="W98" s="83">
        <f t="shared" si="3"/>
        <v>0</v>
      </c>
      <c r="X98" s="84">
        <f t="shared" si="4"/>
        <v>0</v>
      </c>
      <c r="Y98" s="85">
        <f t="shared" si="5"/>
        <v>0</v>
      </c>
    </row>
    <row r="99" spans="1:25" x14ac:dyDescent="0.3">
      <c r="A99" s="18">
        <v>97</v>
      </c>
      <c r="B99" s="17" t="s">
        <v>140</v>
      </c>
      <c r="C99" s="18">
        <v>2004</v>
      </c>
      <c r="D99" s="18">
        <v>3</v>
      </c>
      <c r="E99" s="17" t="s">
        <v>20</v>
      </c>
      <c r="F99" s="17" t="s">
        <v>110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3">
      <c r="A100" s="18">
        <v>98</v>
      </c>
      <c r="B100" s="17" t="s">
        <v>163</v>
      </c>
      <c r="C100" s="18">
        <v>2004</v>
      </c>
      <c r="D100" s="18">
        <v>3</v>
      </c>
      <c r="E100" s="17" t="s">
        <v>35</v>
      </c>
      <c r="F100" s="17" t="s">
        <v>36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4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3">
      <c r="A101" s="18">
        <v>99</v>
      </c>
      <c r="B101" s="17" t="s">
        <v>416</v>
      </c>
      <c r="C101" s="18">
        <v>2007</v>
      </c>
      <c r="D101" s="18" t="s">
        <v>19</v>
      </c>
      <c r="E101" s="17" t="s">
        <v>20</v>
      </c>
      <c r="F101" s="17" t="s">
        <v>142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3">
      <c r="A102" s="18">
        <v>100</v>
      </c>
      <c r="B102" s="17" t="s">
        <v>349</v>
      </c>
      <c r="C102" s="18">
        <v>2007</v>
      </c>
      <c r="D102" s="18" t="s">
        <v>19</v>
      </c>
      <c r="E102" s="17" t="s">
        <v>20</v>
      </c>
      <c r="F102" s="17" t="s">
        <v>142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3">
      <c r="A103" s="18">
        <v>101</v>
      </c>
      <c r="B103" s="17" t="s">
        <v>181</v>
      </c>
      <c r="C103" s="18">
        <v>2007</v>
      </c>
      <c r="D103" s="18" t="s">
        <v>19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4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3">
      <c r="A104" s="18">
        <v>102</v>
      </c>
      <c r="B104" s="17" t="s">
        <v>242</v>
      </c>
      <c r="C104" s="18">
        <v>2008</v>
      </c>
      <c r="D104" s="18" t="s">
        <v>19</v>
      </c>
      <c r="E104" s="17" t="s">
        <v>20</v>
      </c>
      <c r="F104" s="17" t="s">
        <v>142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3">
      <c r="A105" s="18">
        <v>103</v>
      </c>
      <c r="B105" s="17" t="s">
        <v>415</v>
      </c>
      <c r="C105" s="18">
        <v>2008</v>
      </c>
      <c r="D105" s="18" t="s">
        <v>19</v>
      </c>
      <c r="E105" s="17" t="s">
        <v>20</v>
      </c>
      <c r="F105" s="17" t="s">
        <v>248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3">
      <c r="A106" s="18">
        <v>104</v>
      </c>
      <c r="B106" s="17" t="s">
        <v>436</v>
      </c>
      <c r="C106" s="18">
        <v>2012</v>
      </c>
      <c r="D106" s="18" t="s">
        <v>19</v>
      </c>
      <c r="E106" s="17" t="s">
        <v>20</v>
      </c>
      <c r="F106" s="17" t="s">
        <v>142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3">
      <c r="A107" s="18">
        <v>105</v>
      </c>
      <c r="B107" s="17" t="s">
        <v>41</v>
      </c>
      <c r="C107" s="18">
        <v>1995</v>
      </c>
      <c r="D107" s="18" t="s">
        <v>22</v>
      </c>
      <c r="E107" s="17" t="s">
        <v>20</v>
      </c>
      <c r="F107" s="17" t="s">
        <v>36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4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3">
      <c r="A108" s="18">
        <v>106</v>
      </c>
      <c r="B108" s="17" t="s">
        <v>135</v>
      </c>
      <c r="C108" s="18">
        <v>2005</v>
      </c>
      <c r="D108" s="18" t="s">
        <v>28</v>
      </c>
      <c r="E108" s="17" t="s">
        <v>20</v>
      </c>
      <c r="F108" s="17" t="s">
        <v>21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3">
      <c r="A109" s="18">
        <v>107</v>
      </c>
      <c r="B109" s="17" t="s">
        <v>274</v>
      </c>
      <c r="C109" s="18">
        <v>1998</v>
      </c>
      <c r="D109" s="18">
        <v>2</v>
      </c>
      <c r="E109" s="17" t="s">
        <v>20</v>
      </c>
      <c r="F109" s="17" t="s">
        <v>33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3">
      <c r="A110" s="18">
        <v>108</v>
      </c>
      <c r="B110" s="17" t="s">
        <v>323</v>
      </c>
      <c r="C110" s="18">
        <v>2006</v>
      </c>
      <c r="D110" s="18" t="s">
        <v>19</v>
      </c>
      <c r="E110" s="17" t="s">
        <v>20</v>
      </c>
      <c r="F110" s="17" t="s">
        <v>59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3">
      <c r="A111" s="18">
        <v>109</v>
      </c>
      <c r="B111" s="17" t="s">
        <v>124</v>
      </c>
      <c r="C111" s="18">
        <v>2005</v>
      </c>
      <c r="D111" s="18" t="s">
        <v>28</v>
      </c>
      <c r="E111" s="17" t="s">
        <v>20</v>
      </c>
      <c r="F111" s="17" t="s">
        <v>21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3">
      <c r="A112" s="18">
        <v>110</v>
      </c>
      <c r="B112" s="17" t="s">
        <v>18</v>
      </c>
      <c r="C112" s="18">
        <v>2003</v>
      </c>
      <c r="D112" s="18" t="s">
        <v>19</v>
      </c>
      <c r="E112" s="17" t="s">
        <v>20</v>
      </c>
      <c r="F112" s="17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4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3">
      <c r="A113" s="18">
        <v>111</v>
      </c>
      <c r="B113" s="17" t="s">
        <v>136</v>
      </c>
      <c r="C113" s="18">
        <v>2005</v>
      </c>
      <c r="D113" s="18" t="s">
        <v>19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3">
      <c r="A114" s="18">
        <v>112</v>
      </c>
      <c r="B114" s="17" t="s">
        <v>44</v>
      </c>
      <c r="C114" s="18">
        <v>1996</v>
      </c>
      <c r="D114" s="18">
        <v>3</v>
      </c>
      <c r="E114" s="17" t="s">
        <v>20</v>
      </c>
      <c r="F114" s="17" t="s">
        <v>33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4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3">
      <c r="A115" s="18">
        <v>113</v>
      </c>
      <c r="B115" s="17" t="s">
        <v>32</v>
      </c>
      <c r="C115" s="18">
        <v>1993</v>
      </c>
      <c r="D115" s="18">
        <v>1</v>
      </c>
      <c r="E115" s="17" t="s">
        <v>20</v>
      </c>
      <c r="F115" s="17" t="s">
        <v>33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3">
      <c r="A116" s="18">
        <v>114</v>
      </c>
      <c r="B116" s="17" t="s">
        <v>123</v>
      </c>
      <c r="C116" s="18">
        <v>2006</v>
      </c>
      <c r="D116" s="18" t="s">
        <v>19</v>
      </c>
      <c r="E116" s="17" t="s">
        <v>20</v>
      </c>
      <c r="F116" s="17" t="s">
        <v>59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3">
      <c r="A117" s="18">
        <v>115</v>
      </c>
      <c r="B117" s="17" t="s">
        <v>343</v>
      </c>
      <c r="C117" s="18">
        <v>2006</v>
      </c>
      <c r="D117" s="18" t="s">
        <v>116</v>
      </c>
      <c r="E117" s="17" t="s">
        <v>20</v>
      </c>
      <c r="F117" s="17" t="s">
        <v>21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3">
      <c r="A118" s="18">
        <v>116</v>
      </c>
      <c r="B118" s="17" t="s">
        <v>133</v>
      </c>
      <c r="C118" s="18">
        <v>2007</v>
      </c>
      <c r="D118" s="18" t="s">
        <v>19</v>
      </c>
      <c r="E118" s="17" t="s">
        <v>20</v>
      </c>
      <c r="F118" s="17" t="s">
        <v>59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4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3">
      <c r="A119" s="18">
        <v>117</v>
      </c>
      <c r="B119" s="17" t="s">
        <v>141</v>
      </c>
      <c r="C119" s="18">
        <v>2006</v>
      </c>
      <c r="D119" s="18" t="s">
        <v>19</v>
      </c>
      <c r="E119" s="17" t="s">
        <v>20</v>
      </c>
      <c r="F119" s="17" t="s">
        <v>59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3">
      <c r="A120" s="18">
        <v>118</v>
      </c>
      <c r="B120" s="17" t="s">
        <v>52</v>
      </c>
      <c r="C120" s="18">
        <v>2003</v>
      </c>
      <c r="D120" s="18" t="s">
        <v>30</v>
      </c>
      <c r="E120" s="17" t="s">
        <v>20</v>
      </c>
      <c r="F120" s="17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3">
      <c r="A121" s="18">
        <v>119</v>
      </c>
      <c r="B121" s="17" t="s">
        <v>239</v>
      </c>
      <c r="C121" s="18">
        <v>2008</v>
      </c>
      <c r="D121" s="18" t="s">
        <v>116</v>
      </c>
      <c r="E121" s="17" t="s">
        <v>20</v>
      </c>
      <c r="F121" s="17" t="s">
        <v>110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3">
      <c r="A122" s="18">
        <v>120</v>
      </c>
      <c r="B122" s="17" t="s">
        <v>231</v>
      </c>
      <c r="C122" s="18">
        <v>2009</v>
      </c>
      <c r="D122" s="18" t="s">
        <v>19</v>
      </c>
      <c r="E122" s="17" t="s">
        <v>20</v>
      </c>
      <c r="F122" s="17" t="s">
        <v>21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3">
      <c r="A123" s="18">
        <v>121</v>
      </c>
      <c r="B123" s="17" t="s">
        <v>341</v>
      </c>
      <c r="C123" s="18">
        <v>2005</v>
      </c>
      <c r="D123" s="18" t="s">
        <v>19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3">
      <c r="A124" s="18">
        <v>122</v>
      </c>
      <c r="B124" s="17" t="s">
        <v>342</v>
      </c>
      <c r="C124" s="18">
        <v>2007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3">
      <c r="A125" s="18">
        <v>123</v>
      </c>
      <c r="B125" s="17" t="s">
        <v>222</v>
      </c>
      <c r="C125" s="18">
        <v>2009</v>
      </c>
      <c r="D125" s="18" t="s">
        <v>19</v>
      </c>
      <c r="E125" s="17" t="s">
        <v>20</v>
      </c>
      <c r="F125" s="17" t="s">
        <v>59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3">
      <c r="A126" s="18">
        <v>124</v>
      </c>
      <c r="B126" s="17" t="s">
        <v>220</v>
      </c>
      <c r="C126" s="18">
        <v>2008</v>
      </c>
      <c r="D126" s="18" t="s">
        <v>19</v>
      </c>
      <c r="E126" s="17" t="s">
        <v>35</v>
      </c>
      <c r="F126" s="17" t="s">
        <v>194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3">
      <c r="A127" s="18">
        <v>125</v>
      </c>
      <c r="B127" s="17" t="s">
        <v>216</v>
      </c>
      <c r="C127" s="18">
        <v>2007</v>
      </c>
      <c r="D127" s="18" t="s">
        <v>28</v>
      </c>
      <c r="E127" s="17" t="s">
        <v>35</v>
      </c>
      <c r="F127" s="17" t="s">
        <v>158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3">
      <c r="A128" s="18">
        <v>126</v>
      </c>
      <c r="B128" s="17" t="s">
        <v>134</v>
      </c>
      <c r="C128" s="18">
        <v>2005</v>
      </c>
      <c r="D128" s="18" t="s">
        <v>19</v>
      </c>
      <c r="E128" s="17" t="s">
        <v>20</v>
      </c>
      <c r="F128" s="17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3">
      <c r="A129" s="18">
        <v>127</v>
      </c>
      <c r="B129" s="17" t="s">
        <v>127</v>
      </c>
      <c r="C129" s="18">
        <v>2007</v>
      </c>
      <c r="D129" s="18" t="s">
        <v>19</v>
      </c>
      <c r="E129" s="17" t="s">
        <v>20</v>
      </c>
      <c r="F129" s="17" t="s">
        <v>59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3">
      <c r="A130" s="18">
        <v>128</v>
      </c>
      <c r="B130" s="17" t="s">
        <v>344</v>
      </c>
      <c r="C130" s="18">
        <v>2007</v>
      </c>
      <c r="D130" s="18" t="s">
        <v>19</v>
      </c>
      <c r="E130" s="17" t="s">
        <v>20</v>
      </c>
      <c r="F130" s="17" t="s">
        <v>59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4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3">
      <c r="A131" s="18">
        <v>129</v>
      </c>
      <c r="B131" s="17" t="s">
        <v>369</v>
      </c>
      <c r="C131" s="18">
        <v>2009</v>
      </c>
      <c r="D131" s="18" t="s">
        <v>19</v>
      </c>
      <c r="E131" s="17" t="s">
        <v>20</v>
      </c>
      <c r="F131" s="17" t="s">
        <v>25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3">
      <c r="A132" s="18">
        <v>130</v>
      </c>
      <c r="B132" s="17" t="s">
        <v>373</v>
      </c>
      <c r="C132" s="18">
        <v>2009</v>
      </c>
      <c r="D132" s="18" t="s">
        <v>19</v>
      </c>
      <c r="E132" s="17" t="s">
        <v>20</v>
      </c>
      <c r="F132" s="17" t="s">
        <v>21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3">
      <c r="A133" s="18">
        <v>131</v>
      </c>
      <c r="B133" s="17" t="s">
        <v>366</v>
      </c>
      <c r="C133" s="18">
        <v>2008</v>
      </c>
      <c r="D133" s="18" t="s">
        <v>19</v>
      </c>
      <c r="E133" s="17" t="s">
        <v>20</v>
      </c>
      <c r="F133" s="17" t="s">
        <v>194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4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3">
      <c r="A134" s="18">
        <v>132</v>
      </c>
      <c r="B134" s="17" t="s">
        <v>378</v>
      </c>
      <c r="C134" s="18">
        <v>2010</v>
      </c>
      <c r="D134" s="18" t="s">
        <v>19</v>
      </c>
      <c r="E134" s="17" t="s">
        <v>20</v>
      </c>
      <c r="F134" s="17" t="s">
        <v>21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3">
      <c r="A135" s="18">
        <v>133</v>
      </c>
      <c r="B135" s="17" t="s">
        <v>382</v>
      </c>
      <c r="C135" s="18">
        <v>2009</v>
      </c>
      <c r="D135" s="18" t="s">
        <v>19</v>
      </c>
      <c r="E135" s="17" t="s">
        <v>20</v>
      </c>
      <c r="F135" s="17" t="s">
        <v>21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3">
      <c r="A136" s="18">
        <v>134</v>
      </c>
      <c r="B136" s="17" t="s">
        <v>406</v>
      </c>
      <c r="C136" s="18">
        <v>2010</v>
      </c>
      <c r="D136" s="18" t="s">
        <v>19</v>
      </c>
      <c r="E136" s="17" t="s">
        <v>20</v>
      </c>
      <c r="F136" s="17" t="s">
        <v>21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3">
      <c r="A137" s="18">
        <v>135</v>
      </c>
      <c r="B137" s="17" t="s">
        <v>380</v>
      </c>
      <c r="C137" s="18">
        <v>2011</v>
      </c>
      <c r="D137" s="18" t="s">
        <v>19</v>
      </c>
      <c r="E137" s="17" t="s">
        <v>20</v>
      </c>
      <c r="F137" s="17" t="s">
        <v>21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3">
      <c r="A138" s="18">
        <v>136</v>
      </c>
      <c r="B138" s="17" t="s">
        <v>241</v>
      </c>
      <c r="C138" s="18">
        <v>2008</v>
      </c>
      <c r="D138" s="18" t="s">
        <v>19</v>
      </c>
      <c r="E138" s="17" t="s">
        <v>20</v>
      </c>
      <c r="F138" s="17" t="s">
        <v>249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3">
      <c r="A139" s="18">
        <v>137</v>
      </c>
      <c r="B139" s="17" t="s">
        <v>374</v>
      </c>
      <c r="C139" s="18">
        <v>2010</v>
      </c>
      <c r="D139" s="18" t="s">
        <v>19</v>
      </c>
      <c r="E139" s="17" t="s">
        <v>20</v>
      </c>
      <c r="F139" s="17" t="s">
        <v>249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3">
      <c r="A140" s="18">
        <v>138</v>
      </c>
      <c r="B140" s="17" t="s">
        <v>376</v>
      </c>
      <c r="C140" s="18">
        <v>2009</v>
      </c>
      <c r="D140" s="18" t="s">
        <v>19</v>
      </c>
      <c r="E140" s="17" t="s">
        <v>20</v>
      </c>
      <c r="F140" s="17" t="s">
        <v>21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3">
      <c r="A141" s="18">
        <v>139</v>
      </c>
      <c r="B141" s="17" t="s">
        <v>411</v>
      </c>
      <c r="C141" s="18">
        <v>2009</v>
      </c>
      <c r="D141" s="18" t="s">
        <v>19</v>
      </c>
      <c r="E141" s="17" t="s">
        <v>20</v>
      </c>
      <c r="F141" s="17" t="s">
        <v>248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3">
      <c r="A142" s="18">
        <v>140</v>
      </c>
      <c r="B142" s="17" t="s">
        <v>412</v>
      </c>
      <c r="C142" s="18">
        <v>2010</v>
      </c>
      <c r="D142" s="18" t="s">
        <v>19</v>
      </c>
      <c r="E142" s="17" t="s">
        <v>20</v>
      </c>
      <c r="F142" s="17" t="s">
        <v>248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3">
      <c r="A143" s="18">
        <v>141</v>
      </c>
      <c r="B143" s="66" t="s">
        <v>413</v>
      </c>
      <c r="C143" s="65">
        <v>2009</v>
      </c>
      <c r="D143" s="65" t="s">
        <v>19</v>
      </c>
      <c r="E143" s="66" t="s">
        <v>20</v>
      </c>
      <c r="F143" s="66" t="s">
        <v>248</v>
      </c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7">
        <v>0</v>
      </c>
      <c r="W143" s="86">
        <f t="shared" si="6"/>
        <v>0</v>
      </c>
      <c r="X143" s="87">
        <f t="shared" si="7"/>
        <v>0</v>
      </c>
      <c r="Y143" s="85">
        <f t="shared" si="8"/>
        <v>0</v>
      </c>
    </row>
    <row r="144" spans="1:25" x14ac:dyDescent="0.3">
      <c r="A144" s="18">
        <v>142</v>
      </c>
      <c r="B144" s="17" t="s">
        <v>414</v>
      </c>
      <c r="C144" s="18">
        <v>2009</v>
      </c>
      <c r="D144" s="18" t="s">
        <v>19</v>
      </c>
      <c r="E144" s="17" t="s">
        <v>20</v>
      </c>
      <c r="F144" s="17" t="s">
        <v>248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3">
      <c r="A145" s="18">
        <v>143</v>
      </c>
      <c r="B145" s="17" t="s">
        <v>54</v>
      </c>
      <c r="C145" s="18">
        <v>1997</v>
      </c>
      <c r="D145" s="18" t="s">
        <v>38</v>
      </c>
      <c r="E145" s="17" t="s">
        <v>20</v>
      </c>
      <c r="F145" s="17" t="s">
        <v>33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4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3">
      <c r="A146" s="18">
        <v>144</v>
      </c>
      <c r="B146" s="17" t="s">
        <v>45</v>
      </c>
      <c r="C146" s="18">
        <v>1998</v>
      </c>
      <c r="D146" s="18">
        <v>1</v>
      </c>
      <c r="E146" s="17" t="s">
        <v>20</v>
      </c>
      <c r="F146" s="17" t="s">
        <v>33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4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3">
      <c r="A147" s="18">
        <v>145</v>
      </c>
      <c r="B147" s="17" t="s">
        <v>43</v>
      </c>
      <c r="C147" s="18">
        <v>2003</v>
      </c>
      <c r="D147" s="18" t="s">
        <v>30</v>
      </c>
      <c r="E147" s="17" t="s">
        <v>20</v>
      </c>
      <c r="F147" s="17" t="s">
        <v>40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4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3">
      <c r="A148" s="18">
        <v>146</v>
      </c>
      <c r="B148" s="17" t="s">
        <v>24</v>
      </c>
      <c r="C148" s="18">
        <v>2003</v>
      </c>
      <c r="D148" s="18">
        <v>1</v>
      </c>
      <c r="E148" s="17" t="s">
        <v>20</v>
      </c>
      <c r="F148" s="17" t="s">
        <v>25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3">
      <c r="A149" s="18">
        <v>147</v>
      </c>
      <c r="B149" s="17" t="s">
        <v>286</v>
      </c>
      <c r="C149" s="18">
        <v>1983</v>
      </c>
      <c r="D149" s="18" t="s">
        <v>38</v>
      </c>
      <c r="E149" s="17" t="s">
        <v>20</v>
      </c>
      <c r="F149" s="17" t="s">
        <v>287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3">
      <c r="A150" s="18">
        <v>148</v>
      </c>
      <c r="B150" s="17" t="s">
        <v>325</v>
      </c>
      <c r="C150" s="18">
        <v>2000</v>
      </c>
      <c r="D150" s="18">
        <v>2</v>
      </c>
      <c r="E150" s="17" t="s">
        <v>35</v>
      </c>
      <c r="F150" s="17" t="s">
        <v>36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3">
      <c r="A151" s="18">
        <v>149</v>
      </c>
      <c r="B151" s="17" t="s">
        <v>47</v>
      </c>
      <c r="C151" s="18">
        <v>1998</v>
      </c>
      <c r="D151" s="18">
        <v>2</v>
      </c>
      <c r="E151" s="17" t="s">
        <v>20</v>
      </c>
      <c r="F151" s="17" t="s">
        <v>33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4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3">
      <c r="A152" s="18">
        <v>150</v>
      </c>
      <c r="B152" s="17" t="s">
        <v>29</v>
      </c>
      <c r="C152" s="18">
        <v>2002</v>
      </c>
      <c r="D152" s="18">
        <v>3</v>
      </c>
      <c r="E152" s="17" t="s">
        <v>20</v>
      </c>
      <c r="F152" s="17" t="s">
        <v>21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4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3">
      <c r="A153" s="18">
        <v>151</v>
      </c>
      <c r="B153" s="17" t="s">
        <v>320</v>
      </c>
      <c r="C153" s="18">
        <v>2002</v>
      </c>
      <c r="D153" s="18" t="s">
        <v>19</v>
      </c>
      <c r="E153" s="17" t="s">
        <v>20</v>
      </c>
      <c r="F153" s="17" t="s">
        <v>59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3">
      <c r="A154" s="18">
        <v>152</v>
      </c>
      <c r="B154" s="17" t="s">
        <v>46</v>
      </c>
      <c r="C154" s="18">
        <v>2004</v>
      </c>
      <c r="D154" s="18" t="s">
        <v>30</v>
      </c>
      <c r="E154" s="17" t="s">
        <v>20</v>
      </c>
      <c r="F154" s="17" t="s">
        <v>21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3">
      <c r="A155" s="18">
        <v>153</v>
      </c>
      <c r="B155" s="17" t="s">
        <v>245</v>
      </c>
      <c r="C155" s="18">
        <v>2009</v>
      </c>
      <c r="D155" s="18" t="s">
        <v>19</v>
      </c>
      <c r="E155" s="17" t="s">
        <v>20</v>
      </c>
      <c r="F155" s="17" t="s">
        <v>40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3">
      <c r="A156" s="18">
        <v>154</v>
      </c>
      <c r="B156" s="17" t="s">
        <v>121</v>
      </c>
      <c r="C156" s="18">
        <v>2006</v>
      </c>
      <c r="D156" s="18" t="s">
        <v>28</v>
      </c>
      <c r="E156" s="17" t="s">
        <v>20</v>
      </c>
      <c r="F156" s="17" t="s">
        <v>110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4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3">
      <c r="A157" s="18">
        <v>155</v>
      </c>
      <c r="B157" s="17" t="s">
        <v>126</v>
      </c>
      <c r="C157" s="18">
        <v>2005</v>
      </c>
      <c r="D157" s="18" t="s">
        <v>28</v>
      </c>
      <c r="E157" s="17" t="s">
        <v>20</v>
      </c>
      <c r="F157" s="17" t="s">
        <v>21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3">
      <c r="A158" s="18">
        <v>156</v>
      </c>
      <c r="B158" s="17" t="s">
        <v>170</v>
      </c>
      <c r="C158" s="18">
        <v>2007</v>
      </c>
      <c r="D158" s="18" t="s">
        <v>116</v>
      </c>
      <c r="E158" s="17" t="s">
        <v>20</v>
      </c>
      <c r="F158" s="17" t="s">
        <v>21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3">
      <c r="A159" s="18">
        <v>157</v>
      </c>
      <c r="B159" s="17" t="s">
        <v>235</v>
      </c>
      <c r="C159" s="18">
        <v>2008</v>
      </c>
      <c r="D159" s="18" t="s">
        <v>19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3">
      <c r="A160" s="18">
        <v>158</v>
      </c>
      <c r="B160" s="17" t="s">
        <v>224</v>
      </c>
      <c r="C160" s="18">
        <v>2009</v>
      </c>
      <c r="D160" s="18" t="s">
        <v>19</v>
      </c>
      <c r="E160" s="17" t="s">
        <v>20</v>
      </c>
      <c r="F160" s="17" t="s">
        <v>110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3">
      <c r="A161" s="18">
        <v>159</v>
      </c>
      <c r="B161" s="17" t="s">
        <v>230</v>
      </c>
      <c r="C161" s="18">
        <v>2008</v>
      </c>
      <c r="D161" s="18" t="s">
        <v>19</v>
      </c>
      <c r="E161" s="17" t="s">
        <v>20</v>
      </c>
      <c r="F161" s="17" t="s">
        <v>110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3">
      <c r="A162" s="18">
        <v>160</v>
      </c>
      <c r="B162" s="17" t="s">
        <v>219</v>
      </c>
      <c r="C162" s="18">
        <v>2009</v>
      </c>
      <c r="D162" s="18" t="s">
        <v>28</v>
      </c>
      <c r="E162" s="17" t="s">
        <v>35</v>
      </c>
      <c r="F162" s="17" t="s">
        <v>36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3">
      <c r="A163" s="18">
        <v>161</v>
      </c>
      <c r="B163" s="17" t="s">
        <v>233</v>
      </c>
      <c r="C163" s="18">
        <v>2008</v>
      </c>
      <c r="D163" s="18" t="s">
        <v>19</v>
      </c>
      <c r="E163" s="17" t="s">
        <v>20</v>
      </c>
      <c r="F163" s="17" t="s">
        <v>59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3">
      <c r="A164" s="18">
        <v>162</v>
      </c>
      <c r="B164" s="17" t="s">
        <v>171</v>
      </c>
      <c r="C164" s="18">
        <v>2006</v>
      </c>
      <c r="D164" s="18" t="s">
        <v>19</v>
      </c>
      <c r="E164" s="17" t="s">
        <v>20</v>
      </c>
      <c r="F164" s="17" t="s">
        <v>142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3">
      <c r="A165" s="18">
        <v>163</v>
      </c>
      <c r="B165" s="17" t="s">
        <v>232</v>
      </c>
      <c r="C165" s="18">
        <v>2008</v>
      </c>
      <c r="D165" s="18" t="s">
        <v>19</v>
      </c>
      <c r="E165" s="17" t="s">
        <v>20</v>
      </c>
      <c r="F165" s="17" t="s">
        <v>110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3">
      <c r="A166" s="18">
        <v>164</v>
      </c>
      <c r="B166" s="17" t="s">
        <v>229</v>
      </c>
      <c r="C166" s="18">
        <v>2008</v>
      </c>
      <c r="D166" s="18" t="s">
        <v>19</v>
      </c>
      <c r="E166" s="17" t="s">
        <v>20</v>
      </c>
      <c r="F166" s="17" t="s">
        <v>59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3">
      <c r="A167" s="18">
        <v>165</v>
      </c>
      <c r="B167" s="17" t="s">
        <v>206</v>
      </c>
      <c r="C167" s="18">
        <v>2006</v>
      </c>
      <c r="D167" s="18" t="s">
        <v>19</v>
      </c>
      <c r="E167" s="17" t="s">
        <v>35</v>
      </c>
      <c r="F167" s="17" t="s">
        <v>194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3">
      <c r="A168" s="18">
        <v>166</v>
      </c>
      <c r="B168" s="17" t="s">
        <v>131</v>
      </c>
      <c r="C168" s="18">
        <v>2004</v>
      </c>
      <c r="D168" s="18" t="s">
        <v>19</v>
      </c>
      <c r="E168" s="17" t="s">
        <v>20</v>
      </c>
      <c r="F168" s="17" t="s">
        <v>21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3">
      <c r="A169" s="18">
        <v>167</v>
      </c>
      <c r="B169" s="17" t="s">
        <v>345</v>
      </c>
      <c r="C169" s="18">
        <v>2007</v>
      </c>
      <c r="D169" s="18" t="s">
        <v>116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3">
      <c r="A170" s="18">
        <v>168</v>
      </c>
      <c r="B170" s="17" t="s">
        <v>208</v>
      </c>
      <c r="C170" s="18">
        <v>2002</v>
      </c>
      <c r="D170" s="18" t="s">
        <v>19</v>
      </c>
      <c r="E170" s="17" t="s">
        <v>35</v>
      </c>
      <c r="F170" s="17" t="s">
        <v>194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3">
      <c r="A171" s="18">
        <v>169</v>
      </c>
      <c r="B171" s="17" t="s">
        <v>234</v>
      </c>
      <c r="C171" s="18">
        <v>2008</v>
      </c>
      <c r="D171" s="18" t="s">
        <v>19</v>
      </c>
      <c r="E171" s="17" t="s">
        <v>20</v>
      </c>
      <c r="F171" s="17" t="s">
        <v>59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3">
      <c r="A172" s="18">
        <v>170</v>
      </c>
      <c r="B172" s="17" t="s">
        <v>240</v>
      </c>
      <c r="C172" s="18">
        <v>2009</v>
      </c>
      <c r="D172" s="18" t="s">
        <v>19</v>
      </c>
      <c r="E172" s="17" t="s">
        <v>20</v>
      </c>
      <c r="F172" s="17" t="s">
        <v>59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3">
      <c r="A173" s="18">
        <v>171</v>
      </c>
      <c r="B173" s="17" t="s">
        <v>236</v>
      </c>
      <c r="C173" s="18">
        <v>2008</v>
      </c>
      <c r="D173" s="18" t="s">
        <v>19</v>
      </c>
      <c r="E173" s="17" t="s">
        <v>20</v>
      </c>
      <c r="F173" s="17" t="s">
        <v>110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3">
      <c r="A174" s="18">
        <v>172</v>
      </c>
      <c r="B174" s="17" t="s">
        <v>238</v>
      </c>
      <c r="C174" s="18">
        <v>2008</v>
      </c>
      <c r="D174" s="18" t="s">
        <v>19</v>
      </c>
      <c r="E174" s="17" t="s">
        <v>20</v>
      </c>
      <c r="F174" s="17" t="s">
        <v>59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3">
      <c r="A175" s="18">
        <v>173</v>
      </c>
      <c r="B175" s="17" t="s">
        <v>346</v>
      </c>
      <c r="C175" s="18">
        <v>2007</v>
      </c>
      <c r="D175" s="18" t="s">
        <v>19</v>
      </c>
      <c r="E175" s="17" t="s">
        <v>20</v>
      </c>
      <c r="F175" s="17" t="s">
        <v>59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3">
      <c r="A176" s="18">
        <v>174</v>
      </c>
      <c r="B176" s="17" t="s">
        <v>322</v>
      </c>
      <c r="C176" s="18">
        <v>2005</v>
      </c>
      <c r="D176" s="18" t="s">
        <v>19</v>
      </c>
      <c r="E176" s="17" t="s">
        <v>20</v>
      </c>
      <c r="F176" s="17" t="s">
        <v>142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3">
      <c r="A177" s="18">
        <v>175</v>
      </c>
      <c r="B177" s="17" t="s">
        <v>347</v>
      </c>
      <c r="C177" s="18">
        <v>2007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3">
      <c r="A178" s="18">
        <v>176</v>
      </c>
      <c r="B178" s="17" t="s">
        <v>162</v>
      </c>
      <c r="C178" s="18">
        <v>2005</v>
      </c>
      <c r="D178" s="18" t="s">
        <v>28</v>
      </c>
      <c r="E178" s="17" t="s">
        <v>35</v>
      </c>
      <c r="F178" s="17" t="s">
        <v>36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3">
      <c r="A179" s="18">
        <v>177</v>
      </c>
      <c r="B179" s="17" t="s">
        <v>243</v>
      </c>
      <c r="C179" s="18">
        <v>2009</v>
      </c>
      <c r="D179" s="18" t="s">
        <v>19</v>
      </c>
      <c r="E179" s="17" t="s">
        <v>20</v>
      </c>
      <c r="F179" s="17" t="s">
        <v>59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3">
      <c r="A180" s="18">
        <v>178</v>
      </c>
      <c r="B180" s="17" t="s">
        <v>348</v>
      </c>
      <c r="C180" s="18">
        <v>2008</v>
      </c>
      <c r="D180" s="18" t="s">
        <v>19</v>
      </c>
      <c r="E180" s="17" t="s">
        <v>20</v>
      </c>
      <c r="F180" s="17" t="s">
        <v>21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3">
      <c r="A181" s="18">
        <v>179</v>
      </c>
      <c r="B181" s="17" t="s">
        <v>212</v>
      </c>
      <c r="C181" s="18">
        <v>2008</v>
      </c>
      <c r="D181" s="18" t="s">
        <v>19</v>
      </c>
      <c r="E181" s="17" t="s">
        <v>35</v>
      </c>
      <c r="F181" s="17" t="s">
        <v>194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3">
      <c r="A182" s="18">
        <v>180</v>
      </c>
      <c r="B182" s="17" t="s">
        <v>214</v>
      </c>
      <c r="C182" s="18">
        <v>2009</v>
      </c>
      <c r="D182" s="18" t="s">
        <v>19</v>
      </c>
      <c r="E182" s="17" t="s">
        <v>35</v>
      </c>
      <c r="F182" s="17" t="s">
        <v>194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3">
      <c r="A183" s="18">
        <v>181</v>
      </c>
      <c r="B183" s="17" t="s">
        <v>132</v>
      </c>
      <c r="C183" s="18">
        <v>2007</v>
      </c>
      <c r="D183" s="18" t="s">
        <v>19</v>
      </c>
      <c r="E183" s="17" t="s">
        <v>20</v>
      </c>
      <c r="F183" s="17" t="s">
        <v>59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3">
      <c r="A184" s="18">
        <v>182</v>
      </c>
      <c r="B184" s="17" t="s">
        <v>176</v>
      </c>
      <c r="C184" s="18">
        <v>2007</v>
      </c>
      <c r="D184" s="18" t="s">
        <v>19</v>
      </c>
      <c r="E184" s="17" t="s">
        <v>20</v>
      </c>
      <c r="F184" s="17" t="s">
        <v>110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3">
      <c r="A185" s="18">
        <v>183</v>
      </c>
      <c r="B185" s="17" t="s">
        <v>174</v>
      </c>
      <c r="C185" s="18">
        <v>2006</v>
      </c>
      <c r="D185" s="18" t="s">
        <v>19</v>
      </c>
      <c r="E185" s="17" t="s">
        <v>20</v>
      </c>
      <c r="F185" s="17" t="s">
        <v>21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3">
      <c r="A186" s="18">
        <v>184</v>
      </c>
      <c r="B186" s="17" t="s">
        <v>177</v>
      </c>
      <c r="C186" s="18">
        <v>2006</v>
      </c>
      <c r="D186" s="18" t="s">
        <v>19</v>
      </c>
      <c r="E186" s="17" t="s">
        <v>20</v>
      </c>
      <c r="F186" s="17" t="s">
        <v>110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3">
      <c r="A187" s="18">
        <v>185</v>
      </c>
      <c r="B187" s="17" t="s">
        <v>182</v>
      </c>
      <c r="C187" s="18">
        <v>2006</v>
      </c>
      <c r="D187" s="18" t="s">
        <v>19</v>
      </c>
      <c r="E187" s="17" t="s">
        <v>20</v>
      </c>
      <c r="F187" s="17" t="s">
        <v>21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3">
      <c r="A188" s="18">
        <v>186</v>
      </c>
      <c r="B188" s="17" t="s">
        <v>26</v>
      </c>
      <c r="C188" s="18">
        <v>1986</v>
      </c>
      <c r="D188" s="18">
        <v>1</v>
      </c>
      <c r="E188" s="17" t="s">
        <v>20</v>
      </c>
      <c r="F188" s="1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3">
      <c r="A189" s="18">
        <v>187</v>
      </c>
      <c r="B189" s="17" t="s">
        <v>37</v>
      </c>
      <c r="C189" s="18">
        <v>1976</v>
      </c>
      <c r="D189" s="18" t="s">
        <v>38</v>
      </c>
      <c r="E189" s="17" t="s">
        <v>20</v>
      </c>
      <c r="F189" s="1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3">
      <c r="A190" s="18">
        <v>188</v>
      </c>
      <c r="B190" s="17" t="s">
        <v>42</v>
      </c>
      <c r="C190" s="18">
        <v>1987</v>
      </c>
      <c r="D190" s="18">
        <v>1</v>
      </c>
      <c r="E190" s="17" t="s">
        <v>20</v>
      </c>
      <c r="F190" s="1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3">
      <c r="A191" s="18">
        <v>189</v>
      </c>
      <c r="B191" s="17" t="s">
        <v>48</v>
      </c>
      <c r="C191" s="18">
        <v>1983</v>
      </c>
      <c r="D191" s="18" t="s">
        <v>38</v>
      </c>
      <c r="E191" s="17" t="s">
        <v>20</v>
      </c>
      <c r="F191" s="17" t="s">
        <v>287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3">
      <c r="A192" s="18">
        <v>190</v>
      </c>
      <c r="B192" s="17" t="s">
        <v>51</v>
      </c>
      <c r="C192" s="18">
        <v>1997</v>
      </c>
      <c r="D192" s="18">
        <v>2</v>
      </c>
      <c r="E192" s="17" t="s">
        <v>20</v>
      </c>
      <c r="F192" s="17" t="s">
        <v>33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3">
      <c r="A193" s="18">
        <v>191</v>
      </c>
      <c r="B193" s="17" t="s">
        <v>129</v>
      </c>
      <c r="C193" s="18">
        <v>2008</v>
      </c>
      <c r="D193" s="18" t="s">
        <v>19</v>
      </c>
      <c r="E193" s="17" t="s">
        <v>20</v>
      </c>
      <c r="F193" s="17" t="s">
        <v>21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3">
      <c r="A194" s="18">
        <v>192</v>
      </c>
      <c r="B194" s="17" t="s">
        <v>354</v>
      </c>
      <c r="C194" s="18">
        <v>1971</v>
      </c>
      <c r="D194" s="18">
        <v>1</v>
      </c>
      <c r="E194" s="17" t="s">
        <v>355</v>
      </c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3">
      <c r="A195" s="18">
        <v>193</v>
      </c>
      <c r="B195" s="17" t="s">
        <v>288</v>
      </c>
      <c r="C195" s="18">
        <v>1998</v>
      </c>
      <c r="D195" s="78">
        <v>3</v>
      </c>
      <c r="E195" s="17" t="s">
        <v>20</v>
      </c>
      <c r="F195" s="17" t="s">
        <v>33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 t="shared" ref="W195:W206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06" si="11">COUNT(G195:U195)</f>
        <v>0</v>
      </c>
    </row>
    <row r="196" spans="1:25" x14ac:dyDescent="0.3">
      <c r="A196" s="18">
        <v>194</v>
      </c>
      <c r="B196" s="17" t="s">
        <v>399</v>
      </c>
      <c r="C196" s="18">
        <v>1968</v>
      </c>
      <c r="D196" s="18" t="s">
        <v>22</v>
      </c>
      <c r="E196" s="17" t="s">
        <v>35</v>
      </c>
      <c r="F196" s="17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3">
      <c r="A197" s="18">
        <v>195</v>
      </c>
      <c r="B197" s="17" t="s">
        <v>321</v>
      </c>
      <c r="C197" s="18">
        <v>2005</v>
      </c>
      <c r="D197" s="18" t="s">
        <v>19</v>
      </c>
      <c r="E197" s="17" t="s">
        <v>20</v>
      </c>
      <c r="F197" s="17" t="s">
        <v>59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3">
      <c r="A198" s="18">
        <v>196</v>
      </c>
      <c r="B198" s="17" t="s">
        <v>523</v>
      </c>
      <c r="C198" s="18">
        <v>1994</v>
      </c>
      <c r="D198" s="18" t="s">
        <v>22</v>
      </c>
      <c r="E198" s="17" t="s">
        <v>20</v>
      </c>
      <c r="F198" s="17" t="s">
        <v>142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3">
      <c r="A199" s="18">
        <v>197</v>
      </c>
      <c r="B199" s="17" t="s">
        <v>455</v>
      </c>
      <c r="C199" s="18">
        <v>2011</v>
      </c>
      <c r="D199" s="18" t="s">
        <v>456</v>
      </c>
      <c r="E199" s="17" t="s">
        <v>35</v>
      </c>
      <c r="F199" s="17" t="s">
        <v>36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3">
      <c r="A200" s="18">
        <v>198</v>
      </c>
      <c r="B200" s="21" t="s">
        <v>422</v>
      </c>
      <c r="C200" s="18">
        <v>1973</v>
      </c>
      <c r="D200" s="18" t="s">
        <v>19</v>
      </c>
      <c r="E200" s="17" t="s">
        <v>20</v>
      </c>
      <c r="F200" s="17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3">
      <c r="A201" s="18">
        <v>199</v>
      </c>
      <c r="B201" s="17" t="s">
        <v>460</v>
      </c>
      <c r="C201" s="18">
        <v>1993</v>
      </c>
      <c r="D201" s="18">
        <v>1</v>
      </c>
      <c r="E201" s="17" t="s">
        <v>20</v>
      </c>
      <c r="F201" s="17" t="s">
        <v>357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3">
      <c r="A202" s="18">
        <v>200</v>
      </c>
      <c r="B202" s="17" t="s">
        <v>465</v>
      </c>
      <c r="C202" s="18">
        <v>1988</v>
      </c>
      <c r="D202" s="18">
        <v>2</v>
      </c>
      <c r="E202" s="17" t="s">
        <v>20</v>
      </c>
      <c r="F202" s="17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3">
      <c r="A203" s="18">
        <v>201</v>
      </c>
      <c r="B203" s="17" t="s">
        <v>466</v>
      </c>
      <c r="C203" s="18">
        <v>2002</v>
      </c>
      <c r="D203" s="18" t="s">
        <v>22</v>
      </c>
      <c r="E203" s="17" t="s">
        <v>20</v>
      </c>
      <c r="F203" s="17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3">
      <c r="A204" s="18">
        <v>202</v>
      </c>
      <c r="B204" s="17" t="s">
        <v>522</v>
      </c>
      <c r="C204" s="18">
        <v>1995</v>
      </c>
      <c r="D204" s="18">
        <v>1</v>
      </c>
      <c r="E204" s="17" t="s">
        <v>20</v>
      </c>
      <c r="F204" s="17" t="s">
        <v>180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3">
      <c r="A205" s="18">
        <v>203</v>
      </c>
      <c r="B205" s="17" t="s">
        <v>524</v>
      </c>
      <c r="C205" s="18">
        <v>1998</v>
      </c>
      <c r="D205" s="18" t="s">
        <v>19</v>
      </c>
      <c r="E205" s="17" t="s">
        <v>20</v>
      </c>
      <c r="F205" s="17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3">
      <c r="A206" s="18">
        <v>204</v>
      </c>
      <c r="B206" s="17" t="s">
        <v>525</v>
      </c>
      <c r="C206" s="18"/>
      <c r="D206" s="18">
        <v>2</v>
      </c>
      <c r="E206" s="17" t="s">
        <v>20</v>
      </c>
      <c r="F206" s="17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3">
      <c r="A207" s="18">
        <v>205</v>
      </c>
      <c r="B207" s="17" t="s">
        <v>558</v>
      </c>
      <c r="C207" s="18">
        <v>2003</v>
      </c>
      <c r="D207" s="18">
        <v>1</v>
      </c>
      <c r="E207" s="17" t="s">
        <v>20</v>
      </c>
      <c r="F207" s="17" t="s">
        <v>560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ref="W207:W208" si="12">IF(COUNT(G207:U207)&gt;2,LARGE(G207:U207,1)+LARGE(G207:U207,2),SUM(G207:U207))</f>
        <v>0</v>
      </c>
      <c r="X207" s="84">
        <f t="shared" ref="X207:X208" si="13">IF(W207&gt;V207,W207,V207)</f>
        <v>0</v>
      </c>
      <c r="Y207" s="85">
        <f t="shared" ref="Y207:Y208" si="14">COUNT(G207:U207)</f>
        <v>0</v>
      </c>
    </row>
    <row r="208" spans="1:25" x14ac:dyDescent="0.3">
      <c r="A208" s="18">
        <v>206</v>
      </c>
      <c r="B208" s="17" t="s">
        <v>559</v>
      </c>
      <c r="C208" s="18">
        <v>1987</v>
      </c>
      <c r="D208" s="18">
        <v>1</v>
      </c>
      <c r="E208" s="17" t="s">
        <v>20</v>
      </c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12"/>
        <v>0</v>
      </c>
      <c r="X208" s="84">
        <f t="shared" si="13"/>
        <v>0</v>
      </c>
      <c r="Y208" s="85">
        <f t="shared" si="14"/>
        <v>0</v>
      </c>
    </row>
  </sheetData>
  <autoFilter ref="A2:Y206">
    <sortState ref="A3:Y206">
      <sortCondition descending="1" ref="X1"/>
    </sortState>
  </autoFilter>
  <sortState ref="A3:Y206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06 W207:Y20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8"/>
  <sheetViews>
    <sheetView zoomScale="90" zoomScaleNormal="90" workbookViewId="0">
      <pane xSplit="6" ySplit="2" topLeftCell="G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88671875" customWidth="1"/>
    <col min="12" max="16" width="10.6640625" customWidth="1"/>
  </cols>
  <sheetData>
    <row r="1" spans="1:25" x14ac:dyDescent="0.3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454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449</v>
      </c>
      <c r="R2" s="62" t="s">
        <v>450</v>
      </c>
      <c r="S2" s="62" t="s">
        <v>451</v>
      </c>
      <c r="T2" s="62" t="s">
        <v>452</v>
      </c>
      <c r="U2" s="62" t="s">
        <v>453</v>
      </c>
      <c r="V2" s="63" t="s">
        <v>351</v>
      </c>
      <c r="W2" s="63" t="s">
        <v>352</v>
      </c>
      <c r="X2" s="63" t="s">
        <v>17</v>
      </c>
      <c r="Y2" s="60" t="s">
        <v>289</v>
      </c>
    </row>
    <row r="3" spans="1:25" x14ac:dyDescent="0.3">
      <c r="A3" s="18">
        <v>1</v>
      </c>
      <c r="B3" s="17" t="s">
        <v>160</v>
      </c>
      <c r="C3" s="18">
        <v>2005</v>
      </c>
      <c r="D3" s="18" t="s">
        <v>22</v>
      </c>
      <c r="E3" s="17" t="s">
        <v>35</v>
      </c>
      <c r="F3" s="17" t="s">
        <v>36</v>
      </c>
      <c r="G3" s="3">
        <v>300</v>
      </c>
      <c r="H3" s="3">
        <v>240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600</v>
      </c>
      <c r="W3" s="83">
        <f t="shared" ref="W3:W66" si="0">IF(COUNT(G3:U3)&gt;2,LARGE(G3:U3,1)+LARGE(G3:U3,2),SUM(G3:U3))</f>
        <v>540</v>
      </c>
      <c r="X3" s="84">
        <f t="shared" ref="X3:X66" si="1">IF(W3&gt;V3,W3,V3)</f>
        <v>600</v>
      </c>
      <c r="Y3" s="85">
        <f t="shared" ref="Y3:Y66" si="2">COUNT(G3:U3)</f>
        <v>2</v>
      </c>
    </row>
    <row r="4" spans="1:25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3">
        <v>300</v>
      </c>
      <c r="H4" s="3">
        <v>240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600</v>
      </c>
      <c r="W4" s="83">
        <f t="shared" si="0"/>
        <v>540</v>
      </c>
      <c r="X4" s="84">
        <f t="shared" si="1"/>
        <v>600</v>
      </c>
      <c r="Y4" s="85">
        <f t="shared" si="2"/>
        <v>2</v>
      </c>
    </row>
    <row r="5" spans="1:25" x14ac:dyDescent="0.3">
      <c r="A5" s="18">
        <v>3</v>
      </c>
      <c r="B5" s="17" t="s">
        <v>31</v>
      </c>
      <c r="C5" s="18">
        <v>2003</v>
      </c>
      <c r="D5" s="18" t="s">
        <v>22</v>
      </c>
      <c r="E5" s="17" t="s">
        <v>20</v>
      </c>
      <c r="F5" s="17" t="s">
        <v>25</v>
      </c>
      <c r="G5" s="3">
        <v>240</v>
      </c>
      <c r="H5" s="3">
        <v>300</v>
      </c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415</v>
      </c>
      <c r="W5" s="83">
        <f t="shared" si="0"/>
        <v>550</v>
      </c>
      <c r="X5" s="84">
        <f t="shared" si="1"/>
        <v>550</v>
      </c>
      <c r="Y5" s="85">
        <f t="shared" si="2"/>
        <v>3</v>
      </c>
    </row>
    <row r="6" spans="1:25" x14ac:dyDescent="0.3">
      <c r="A6" s="18">
        <v>4</v>
      </c>
      <c r="B6" s="17" t="s">
        <v>49</v>
      </c>
      <c r="C6" s="18">
        <v>2003</v>
      </c>
      <c r="D6" s="18">
        <v>1</v>
      </c>
      <c r="E6" s="17" t="s">
        <v>20</v>
      </c>
      <c r="F6" s="17" t="s">
        <v>21</v>
      </c>
      <c r="G6" s="3">
        <v>240</v>
      </c>
      <c r="H6" s="3">
        <v>150</v>
      </c>
      <c r="I6" s="3">
        <v>250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330</v>
      </c>
      <c r="W6" s="83">
        <f t="shared" si="0"/>
        <v>490</v>
      </c>
      <c r="X6" s="84">
        <f t="shared" si="1"/>
        <v>490</v>
      </c>
      <c r="Y6" s="85">
        <f t="shared" si="2"/>
        <v>3</v>
      </c>
    </row>
    <row r="7" spans="1:25" x14ac:dyDescent="0.3">
      <c r="A7" s="18">
        <v>5</v>
      </c>
      <c r="B7" s="17" t="s">
        <v>215</v>
      </c>
      <c r="C7" s="18">
        <v>2006</v>
      </c>
      <c r="D7" s="18" t="s">
        <v>22</v>
      </c>
      <c r="E7" s="17" t="s">
        <v>35</v>
      </c>
      <c r="F7" s="17" t="s">
        <v>36</v>
      </c>
      <c r="G7" s="18">
        <v>180</v>
      </c>
      <c r="H7" s="18">
        <v>300</v>
      </c>
      <c r="I7" s="18"/>
      <c r="J7" s="18"/>
      <c r="K7" s="18"/>
      <c r="L7" s="18"/>
      <c r="M7" s="18">
        <v>140</v>
      </c>
      <c r="N7" s="18"/>
      <c r="O7" s="18"/>
      <c r="P7" s="18"/>
      <c r="Q7" s="18"/>
      <c r="R7" s="18"/>
      <c r="S7" s="18"/>
      <c r="T7" s="18"/>
      <c r="U7" s="18"/>
      <c r="V7" s="64">
        <v>440</v>
      </c>
      <c r="W7" s="83">
        <f t="shared" si="0"/>
        <v>480</v>
      </c>
      <c r="X7" s="84">
        <f t="shared" si="1"/>
        <v>480</v>
      </c>
      <c r="Y7" s="85">
        <f t="shared" si="2"/>
        <v>3</v>
      </c>
    </row>
    <row r="8" spans="1:25" x14ac:dyDescent="0.3">
      <c r="A8" s="18">
        <v>6</v>
      </c>
      <c r="B8" s="17" t="s">
        <v>161</v>
      </c>
      <c r="C8" s="18">
        <v>2004</v>
      </c>
      <c r="D8" s="18">
        <v>1</v>
      </c>
      <c r="E8" s="17" t="s">
        <v>35</v>
      </c>
      <c r="F8" s="17" t="s">
        <v>36</v>
      </c>
      <c r="G8" s="3">
        <v>180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4">
        <v>440</v>
      </c>
      <c r="W8" s="83">
        <f t="shared" si="0"/>
        <v>180</v>
      </c>
      <c r="X8" s="84">
        <f t="shared" si="1"/>
        <v>440</v>
      </c>
      <c r="Y8" s="85">
        <f t="shared" si="2"/>
        <v>1</v>
      </c>
    </row>
    <row r="9" spans="1:25" x14ac:dyDescent="0.3">
      <c r="A9" s="18">
        <v>7</v>
      </c>
      <c r="B9" s="17" t="s">
        <v>55</v>
      </c>
      <c r="C9" s="18">
        <v>1987</v>
      </c>
      <c r="D9" s="18" t="s">
        <v>22</v>
      </c>
      <c r="E9" s="17" t="s">
        <v>20</v>
      </c>
      <c r="F9" s="1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4">
        <v>430</v>
      </c>
      <c r="W9" s="83">
        <f t="shared" si="0"/>
        <v>0</v>
      </c>
      <c r="X9" s="84">
        <f t="shared" si="1"/>
        <v>430</v>
      </c>
      <c r="Y9" s="85">
        <f t="shared" si="2"/>
        <v>0</v>
      </c>
    </row>
    <row r="10" spans="1:25" x14ac:dyDescent="0.3">
      <c r="A10" s="18">
        <v>8</v>
      </c>
      <c r="B10" s="17" t="s">
        <v>53</v>
      </c>
      <c r="C10" s="18">
        <v>1995</v>
      </c>
      <c r="D10" s="18">
        <v>1</v>
      </c>
      <c r="E10" s="17" t="s">
        <v>20</v>
      </c>
      <c r="F10" s="17" t="s">
        <v>33</v>
      </c>
      <c r="G10" s="3">
        <v>150</v>
      </c>
      <c r="H10" s="3">
        <v>180</v>
      </c>
      <c r="I10" s="3">
        <v>200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4">
        <v>365</v>
      </c>
      <c r="W10" s="83">
        <f t="shared" si="0"/>
        <v>380</v>
      </c>
      <c r="X10" s="84">
        <f t="shared" si="1"/>
        <v>380</v>
      </c>
      <c r="Y10" s="85">
        <f t="shared" si="2"/>
        <v>3</v>
      </c>
    </row>
    <row r="11" spans="1:25" x14ac:dyDescent="0.3">
      <c r="A11" s="18">
        <v>9</v>
      </c>
      <c r="B11" s="17" t="s">
        <v>522</v>
      </c>
      <c r="C11" s="18">
        <v>1995</v>
      </c>
      <c r="D11" s="18">
        <v>1</v>
      </c>
      <c r="E11" s="17" t="s">
        <v>20</v>
      </c>
      <c r="F11" s="17" t="s">
        <v>180</v>
      </c>
      <c r="G11" s="18">
        <v>150</v>
      </c>
      <c r="H11" s="18">
        <v>180</v>
      </c>
      <c r="I11" s="18">
        <v>200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4">
        <v>0</v>
      </c>
      <c r="W11" s="83">
        <f t="shared" si="0"/>
        <v>380</v>
      </c>
      <c r="X11" s="84">
        <f t="shared" si="1"/>
        <v>380</v>
      </c>
      <c r="Y11" s="85">
        <f t="shared" si="2"/>
        <v>3</v>
      </c>
    </row>
    <row r="12" spans="1:25" x14ac:dyDescent="0.3">
      <c r="A12" s="18">
        <v>10</v>
      </c>
      <c r="B12" s="17" t="s">
        <v>45</v>
      </c>
      <c r="C12" s="18">
        <v>1998</v>
      </c>
      <c r="D12" s="18">
        <v>1</v>
      </c>
      <c r="E12" s="17" t="s">
        <v>20</v>
      </c>
      <c r="F12" s="17" t="s">
        <v>33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365</v>
      </c>
      <c r="W12" s="83">
        <f t="shared" si="0"/>
        <v>0</v>
      </c>
      <c r="X12" s="84">
        <f t="shared" si="1"/>
        <v>365</v>
      </c>
      <c r="Y12" s="85">
        <f t="shared" si="2"/>
        <v>0</v>
      </c>
    </row>
    <row r="13" spans="1:25" x14ac:dyDescent="0.3">
      <c r="A13" s="18">
        <v>11</v>
      </c>
      <c r="B13" s="17" t="s">
        <v>467</v>
      </c>
      <c r="C13" s="18">
        <v>1994</v>
      </c>
      <c r="D13" s="18" t="s">
        <v>22</v>
      </c>
      <c r="E13" s="17" t="s">
        <v>20</v>
      </c>
      <c r="F13" s="17" t="s">
        <v>142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330</v>
      </c>
      <c r="W13" s="83">
        <f t="shared" si="0"/>
        <v>0</v>
      </c>
      <c r="X13" s="84">
        <f t="shared" si="1"/>
        <v>330</v>
      </c>
      <c r="Y13" s="85">
        <f t="shared" si="2"/>
        <v>0</v>
      </c>
    </row>
    <row r="14" spans="1:25" x14ac:dyDescent="0.3">
      <c r="A14" s="18">
        <v>12</v>
      </c>
      <c r="B14" s="17" t="s">
        <v>130</v>
      </c>
      <c r="C14" s="18">
        <v>2006</v>
      </c>
      <c r="D14" s="18">
        <v>1</v>
      </c>
      <c r="E14" s="17" t="s">
        <v>20</v>
      </c>
      <c r="F14" s="17" t="s">
        <v>143</v>
      </c>
      <c r="G14" s="3">
        <v>165</v>
      </c>
      <c r="H14" s="3">
        <v>165</v>
      </c>
      <c r="I14" s="3">
        <v>138</v>
      </c>
      <c r="J14" s="3"/>
      <c r="K14" s="3"/>
      <c r="L14" s="3"/>
      <c r="M14" s="3">
        <v>140</v>
      </c>
      <c r="N14" s="3"/>
      <c r="O14" s="3"/>
      <c r="P14" s="3"/>
      <c r="Q14" s="3"/>
      <c r="R14" s="3"/>
      <c r="S14" s="3"/>
      <c r="T14" s="3"/>
      <c r="U14" s="3"/>
      <c r="V14" s="64">
        <v>295</v>
      </c>
      <c r="W14" s="83">
        <f t="shared" si="0"/>
        <v>330</v>
      </c>
      <c r="X14" s="84">
        <f t="shared" si="1"/>
        <v>330</v>
      </c>
      <c r="Y14" s="85">
        <f t="shared" si="2"/>
        <v>4</v>
      </c>
    </row>
    <row r="15" spans="1:25" x14ac:dyDescent="0.3">
      <c r="A15" s="18">
        <v>13</v>
      </c>
      <c r="B15" s="17" t="s">
        <v>464</v>
      </c>
      <c r="C15" s="18">
        <v>1995</v>
      </c>
      <c r="D15" s="18">
        <v>1</v>
      </c>
      <c r="E15" s="17" t="s">
        <v>20</v>
      </c>
      <c r="F15" s="17"/>
      <c r="G15" s="18">
        <v>165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4">
        <v>300</v>
      </c>
      <c r="W15" s="83">
        <f t="shared" si="0"/>
        <v>165</v>
      </c>
      <c r="X15" s="84">
        <f t="shared" si="1"/>
        <v>300</v>
      </c>
      <c r="Y15" s="85">
        <f t="shared" si="2"/>
        <v>1</v>
      </c>
    </row>
    <row r="16" spans="1:25" x14ac:dyDescent="0.3">
      <c r="A16" s="18">
        <v>14</v>
      </c>
      <c r="B16" s="17" t="s">
        <v>178</v>
      </c>
      <c r="C16" s="18">
        <v>2006</v>
      </c>
      <c r="D16" s="18">
        <v>1</v>
      </c>
      <c r="E16" s="17" t="s">
        <v>20</v>
      </c>
      <c r="F16" s="17" t="s">
        <v>110</v>
      </c>
      <c r="G16" s="3"/>
      <c r="H16" s="3">
        <v>165</v>
      </c>
      <c r="I16" s="3"/>
      <c r="J16" s="3"/>
      <c r="K16" s="3"/>
      <c r="L16" s="3"/>
      <c r="M16" s="3">
        <v>112</v>
      </c>
      <c r="N16" s="3"/>
      <c r="O16" s="3"/>
      <c r="P16" s="3"/>
      <c r="Q16" s="3"/>
      <c r="R16" s="3"/>
      <c r="S16" s="3"/>
      <c r="T16" s="3"/>
      <c r="U16" s="3"/>
      <c r="V16" s="64">
        <v>280</v>
      </c>
      <c r="W16" s="83">
        <f t="shared" si="0"/>
        <v>277</v>
      </c>
      <c r="X16" s="84">
        <f t="shared" si="1"/>
        <v>280</v>
      </c>
      <c r="Y16" s="85">
        <f t="shared" si="2"/>
        <v>2</v>
      </c>
    </row>
    <row r="17" spans="1:25" x14ac:dyDescent="0.3">
      <c r="A17" s="18">
        <v>15</v>
      </c>
      <c r="B17" s="17" t="s">
        <v>173</v>
      </c>
      <c r="C17" s="18">
        <v>2007</v>
      </c>
      <c r="D17" s="18">
        <v>3</v>
      </c>
      <c r="E17" s="17" t="s">
        <v>20</v>
      </c>
      <c r="F17" s="17" t="s">
        <v>21</v>
      </c>
      <c r="G17" s="3"/>
      <c r="H17" s="3"/>
      <c r="I17" s="3">
        <v>150</v>
      </c>
      <c r="J17" s="3"/>
      <c r="K17" s="3"/>
      <c r="L17" s="3"/>
      <c r="M17" s="3">
        <v>112</v>
      </c>
      <c r="N17" s="3"/>
      <c r="O17" s="3"/>
      <c r="P17" s="3"/>
      <c r="Q17" s="3"/>
      <c r="R17" s="3"/>
      <c r="S17" s="3"/>
      <c r="T17" s="3"/>
      <c r="U17" s="3"/>
      <c r="V17" s="64">
        <v>224</v>
      </c>
      <c r="W17" s="83">
        <f t="shared" si="0"/>
        <v>262</v>
      </c>
      <c r="X17" s="84">
        <f t="shared" si="1"/>
        <v>262</v>
      </c>
      <c r="Y17" s="85">
        <f t="shared" si="2"/>
        <v>2</v>
      </c>
    </row>
    <row r="18" spans="1:25" x14ac:dyDescent="0.3">
      <c r="A18" s="18">
        <v>16</v>
      </c>
      <c r="B18" s="17" t="s">
        <v>221</v>
      </c>
      <c r="C18" s="18">
        <v>2009</v>
      </c>
      <c r="D18" s="18">
        <v>2</v>
      </c>
      <c r="E18" s="17" t="s">
        <v>20</v>
      </c>
      <c r="F18" s="17" t="s">
        <v>142</v>
      </c>
      <c r="G18" s="18"/>
      <c r="H18" s="18"/>
      <c r="I18" s="18">
        <v>150</v>
      </c>
      <c r="J18" s="18"/>
      <c r="K18" s="18"/>
      <c r="L18" s="18"/>
      <c r="M18" s="18"/>
      <c r="N18" s="18"/>
      <c r="O18" s="18"/>
      <c r="P18" s="18"/>
      <c r="Q18" s="18"/>
      <c r="R18" s="18">
        <v>100</v>
      </c>
      <c r="S18" s="18"/>
      <c r="T18" s="18"/>
      <c r="U18" s="18"/>
      <c r="V18" s="64">
        <v>224</v>
      </c>
      <c r="W18" s="83">
        <f t="shared" si="0"/>
        <v>250</v>
      </c>
      <c r="X18" s="84">
        <f t="shared" si="1"/>
        <v>250</v>
      </c>
      <c r="Y18" s="85">
        <f t="shared" si="2"/>
        <v>2</v>
      </c>
    </row>
    <row r="19" spans="1:25" x14ac:dyDescent="0.3">
      <c r="A19" s="18">
        <v>17</v>
      </c>
      <c r="B19" s="17" t="s">
        <v>286</v>
      </c>
      <c r="C19" s="18">
        <v>1983</v>
      </c>
      <c r="D19" s="18" t="s">
        <v>38</v>
      </c>
      <c r="E19" s="17" t="s">
        <v>20</v>
      </c>
      <c r="F19" s="17" t="s">
        <v>287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240</v>
      </c>
      <c r="W19" s="83">
        <f t="shared" si="0"/>
        <v>0</v>
      </c>
      <c r="X19" s="84">
        <f t="shared" si="1"/>
        <v>240</v>
      </c>
      <c r="Y19" s="85">
        <f t="shared" si="2"/>
        <v>0</v>
      </c>
    </row>
    <row r="20" spans="1:25" x14ac:dyDescent="0.3">
      <c r="A20" s="18">
        <v>18</v>
      </c>
      <c r="B20" s="17" t="s">
        <v>48</v>
      </c>
      <c r="C20" s="18">
        <v>1983</v>
      </c>
      <c r="D20" s="18" t="s">
        <v>38</v>
      </c>
      <c r="E20" s="17" t="s">
        <v>20</v>
      </c>
      <c r="F20" s="17" t="s">
        <v>287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4">
        <v>240</v>
      </c>
      <c r="W20" s="83">
        <f t="shared" si="0"/>
        <v>0</v>
      </c>
      <c r="X20" s="84">
        <f t="shared" si="1"/>
        <v>240</v>
      </c>
      <c r="Y20" s="85">
        <f t="shared" si="2"/>
        <v>0</v>
      </c>
    </row>
    <row r="21" spans="1:25" x14ac:dyDescent="0.3">
      <c r="A21" s="18">
        <v>19</v>
      </c>
      <c r="B21" s="17" t="s">
        <v>172</v>
      </c>
      <c r="C21" s="18">
        <v>2006</v>
      </c>
      <c r="D21" s="18">
        <v>1</v>
      </c>
      <c r="E21" s="17" t="s">
        <v>20</v>
      </c>
      <c r="F21" s="17" t="s">
        <v>21</v>
      </c>
      <c r="G21" s="3"/>
      <c r="H21" s="3"/>
      <c r="I21" s="3"/>
      <c r="J21" s="3"/>
      <c r="K21" s="3"/>
      <c r="L21" s="3"/>
      <c r="M21" s="3">
        <v>77</v>
      </c>
      <c r="N21" s="3"/>
      <c r="O21" s="3"/>
      <c r="P21" s="3"/>
      <c r="Q21" s="3"/>
      <c r="R21" s="3"/>
      <c r="S21" s="3"/>
      <c r="T21" s="3"/>
      <c r="U21" s="3"/>
      <c r="V21" s="64">
        <v>234</v>
      </c>
      <c r="W21" s="83">
        <f t="shared" si="0"/>
        <v>77</v>
      </c>
      <c r="X21" s="84">
        <f t="shared" si="1"/>
        <v>234</v>
      </c>
      <c r="Y21" s="85">
        <f t="shared" si="2"/>
        <v>1</v>
      </c>
    </row>
    <row r="22" spans="1:25" x14ac:dyDescent="0.3">
      <c r="A22" s="18">
        <v>20</v>
      </c>
      <c r="B22" s="17" t="s">
        <v>128</v>
      </c>
      <c r="C22" s="18">
        <v>2007</v>
      </c>
      <c r="D22" s="18">
        <v>1</v>
      </c>
      <c r="E22" s="17" t="s">
        <v>20</v>
      </c>
      <c r="F22" s="17" t="s">
        <v>110</v>
      </c>
      <c r="G22" s="3"/>
      <c r="H22" s="3"/>
      <c r="I22" s="3">
        <v>138</v>
      </c>
      <c r="J22" s="3"/>
      <c r="K22" s="3"/>
      <c r="L22" s="3"/>
      <c r="M22" s="3">
        <v>77</v>
      </c>
      <c r="N22" s="3"/>
      <c r="O22" s="3"/>
      <c r="P22" s="3"/>
      <c r="Q22" s="3"/>
      <c r="R22" s="3"/>
      <c r="S22" s="3"/>
      <c r="T22" s="3"/>
      <c r="U22" s="3"/>
      <c r="V22" s="64">
        <v>190</v>
      </c>
      <c r="W22" s="83">
        <f t="shared" si="0"/>
        <v>215</v>
      </c>
      <c r="X22" s="84">
        <f t="shared" si="1"/>
        <v>215</v>
      </c>
      <c r="Y22" s="85">
        <f t="shared" si="2"/>
        <v>2</v>
      </c>
    </row>
    <row r="23" spans="1:25" x14ac:dyDescent="0.3">
      <c r="A23" s="18">
        <v>21</v>
      </c>
      <c r="B23" s="17" t="s">
        <v>50</v>
      </c>
      <c r="C23" s="18">
        <v>1972</v>
      </c>
      <c r="D23" s="18">
        <v>2</v>
      </c>
      <c r="E23" s="17" t="s">
        <v>20</v>
      </c>
      <c r="F23" s="17"/>
      <c r="G23" s="3">
        <v>150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4">
        <v>212</v>
      </c>
      <c r="W23" s="83">
        <f t="shared" si="0"/>
        <v>150</v>
      </c>
      <c r="X23" s="84">
        <f t="shared" si="1"/>
        <v>212</v>
      </c>
      <c r="Y23" s="85">
        <f t="shared" si="2"/>
        <v>1</v>
      </c>
    </row>
    <row r="24" spans="1:25" x14ac:dyDescent="0.3">
      <c r="A24" s="18">
        <v>22</v>
      </c>
      <c r="B24" s="17" t="s">
        <v>211</v>
      </c>
      <c r="C24" s="18">
        <v>2009</v>
      </c>
      <c r="D24" s="18">
        <v>3</v>
      </c>
      <c r="E24" s="17" t="s">
        <v>35</v>
      </c>
      <c r="F24" s="17" t="s">
        <v>36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186</v>
      </c>
      <c r="W24" s="83">
        <f t="shared" si="0"/>
        <v>0</v>
      </c>
      <c r="X24" s="84">
        <f t="shared" si="1"/>
        <v>186</v>
      </c>
      <c r="Y24" s="85">
        <f t="shared" si="2"/>
        <v>0</v>
      </c>
    </row>
    <row r="25" spans="1:25" x14ac:dyDescent="0.3">
      <c r="A25" s="18">
        <v>23</v>
      </c>
      <c r="B25" s="17" t="s">
        <v>207</v>
      </c>
      <c r="C25" s="18">
        <v>2009</v>
      </c>
      <c r="D25" s="18">
        <v>3</v>
      </c>
      <c r="E25" s="17" t="s">
        <v>367</v>
      </c>
      <c r="F25" s="17" t="s">
        <v>368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186</v>
      </c>
      <c r="W25" s="83">
        <f t="shared" si="0"/>
        <v>0</v>
      </c>
      <c r="X25" s="84">
        <f t="shared" si="1"/>
        <v>186</v>
      </c>
      <c r="Y25" s="85">
        <f t="shared" si="2"/>
        <v>0</v>
      </c>
    </row>
    <row r="26" spans="1:25" x14ac:dyDescent="0.3">
      <c r="A26" s="18">
        <v>24</v>
      </c>
      <c r="B26" s="17" t="s">
        <v>218</v>
      </c>
      <c r="C26" s="18">
        <v>2010</v>
      </c>
      <c r="D26" s="18" t="s">
        <v>19</v>
      </c>
      <c r="E26" s="17" t="s">
        <v>35</v>
      </c>
      <c r="F26" s="17" t="s">
        <v>36</v>
      </c>
      <c r="G26" s="18"/>
      <c r="H26" s="18"/>
      <c r="I26" s="18"/>
      <c r="J26" s="18"/>
      <c r="K26" s="18"/>
      <c r="L26" s="18"/>
      <c r="M26" s="18"/>
      <c r="N26" s="18"/>
      <c r="O26" s="18">
        <v>54</v>
      </c>
      <c r="P26" s="18"/>
      <c r="Q26" s="18"/>
      <c r="R26" s="18"/>
      <c r="S26" s="18"/>
      <c r="T26" s="18"/>
      <c r="U26" s="18"/>
      <c r="V26" s="64">
        <v>180</v>
      </c>
      <c r="W26" s="83">
        <f t="shared" si="0"/>
        <v>54</v>
      </c>
      <c r="X26" s="84">
        <f t="shared" si="1"/>
        <v>180</v>
      </c>
      <c r="Y26" s="85">
        <f t="shared" si="2"/>
        <v>1</v>
      </c>
    </row>
    <row r="27" spans="1:25" x14ac:dyDescent="0.3">
      <c r="A27" s="18">
        <v>25</v>
      </c>
      <c r="B27" s="17" t="s">
        <v>466</v>
      </c>
      <c r="C27" s="18">
        <v>2002</v>
      </c>
      <c r="D27" s="18" t="s">
        <v>22</v>
      </c>
      <c r="E27" s="17" t="s">
        <v>20</v>
      </c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180</v>
      </c>
      <c r="W27" s="83">
        <f t="shared" si="0"/>
        <v>0</v>
      </c>
      <c r="X27" s="84">
        <f t="shared" si="1"/>
        <v>180</v>
      </c>
      <c r="Y27" s="85">
        <f t="shared" si="2"/>
        <v>0</v>
      </c>
    </row>
    <row r="28" spans="1:25" x14ac:dyDescent="0.3">
      <c r="A28" s="18">
        <v>26</v>
      </c>
      <c r="B28" s="17" t="s">
        <v>175</v>
      </c>
      <c r="C28" s="18">
        <v>2007</v>
      </c>
      <c r="D28" s="18">
        <v>2</v>
      </c>
      <c r="E28" s="17" t="s">
        <v>20</v>
      </c>
      <c r="F28" s="17" t="s">
        <v>110</v>
      </c>
      <c r="G28" s="3"/>
      <c r="H28" s="3"/>
      <c r="I28" s="3"/>
      <c r="J28" s="3"/>
      <c r="K28" s="3"/>
      <c r="L28" s="3"/>
      <c r="M28" s="3">
        <v>84</v>
      </c>
      <c r="N28" s="3"/>
      <c r="O28" s="3"/>
      <c r="P28" s="3"/>
      <c r="Q28" s="3"/>
      <c r="R28" s="3"/>
      <c r="S28" s="3"/>
      <c r="T28" s="3"/>
      <c r="U28" s="3"/>
      <c r="V28" s="64">
        <v>178</v>
      </c>
      <c r="W28" s="83">
        <f t="shared" si="0"/>
        <v>84</v>
      </c>
      <c r="X28" s="84">
        <f t="shared" si="1"/>
        <v>178</v>
      </c>
      <c r="Y28" s="85">
        <f t="shared" si="2"/>
        <v>1</v>
      </c>
    </row>
    <row r="29" spans="1:25" x14ac:dyDescent="0.3">
      <c r="A29" s="18">
        <v>27</v>
      </c>
      <c r="B29" s="17" t="s">
        <v>122</v>
      </c>
      <c r="C29" s="18">
        <v>2007</v>
      </c>
      <c r="D29" s="18">
        <v>1</v>
      </c>
      <c r="E29" s="17" t="s">
        <v>20</v>
      </c>
      <c r="F29" s="17" t="s">
        <v>142</v>
      </c>
      <c r="G29" s="3"/>
      <c r="H29" s="3"/>
      <c r="I29" s="3"/>
      <c r="J29" s="3"/>
      <c r="K29" s="3"/>
      <c r="L29" s="3"/>
      <c r="M29" s="3">
        <v>84</v>
      </c>
      <c r="N29" s="3"/>
      <c r="O29" s="3"/>
      <c r="P29" s="3"/>
      <c r="Q29" s="3"/>
      <c r="R29" s="3"/>
      <c r="S29" s="3"/>
      <c r="T29" s="3"/>
      <c r="U29" s="3"/>
      <c r="V29" s="64">
        <v>177</v>
      </c>
      <c r="W29" s="83">
        <f t="shared" si="0"/>
        <v>84</v>
      </c>
      <c r="X29" s="84">
        <f t="shared" si="1"/>
        <v>177</v>
      </c>
      <c r="Y29" s="85">
        <f t="shared" si="2"/>
        <v>1</v>
      </c>
    </row>
    <row r="30" spans="1:25" x14ac:dyDescent="0.3">
      <c r="A30" s="18">
        <v>28</v>
      </c>
      <c r="B30" s="17" t="s">
        <v>223</v>
      </c>
      <c r="C30" s="18">
        <v>2010</v>
      </c>
      <c r="D30" s="18">
        <v>2</v>
      </c>
      <c r="E30" s="17" t="s">
        <v>20</v>
      </c>
      <c r="F30" s="17" t="s">
        <v>110</v>
      </c>
      <c r="G30" s="18"/>
      <c r="H30" s="18"/>
      <c r="I30" s="18"/>
      <c r="J30" s="18"/>
      <c r="K30" s="18"/>
      <c r="L30" s="18"/>
      <c r="M30" s="18"/>
      <c r="N30" s="18"/>
      <c r="O30" s="18">
        <v>72</v>
      </c>
      <c r="P30" s="18"/>
      <c r="Q30" s="18"/>
      <c r="R30" s="18">
        <v>100</v>
      </c>
      <c r="S30" s="18"/>
      <c r="T30" s="18"/>
      <c r="U30" s="18"/>
      <c r="V30" s="64">
        <v>120</v>
      </c>
      <c r="W30" s="83">
        <f t="shared" si="0"/>
        <v>172</v>
      </c>
      <c r="X30" s="84">
        <f t="shared" si="1"/>
        <v>172</v>
      </c>
      <c r="Y30" s="85">
        <f t="shared" si="2"/>
        <v>2</v>
      </c>
    </row>
    <row r="31" spans="1:25" x14ac:dyDescent="0.3">
      <c r="A31" s="18">
        <v>29</v>
      </c>
      <c r="B31" s="17" t="s">
        <v>246</v>
      </c>
      <c r="C31" s="18">
        <v>2010</v>
      </c>
      <c r="D31" s="18" t="s">
        <v>19</v>
      </c>
      <c r="E31" s="17" t="s">
        <v>20</v>
      </c>
      <c r="F31" s="17" t="s">
        <v>248</v>
      </c>
      <c r="G31" s="18"/>
      <c r="H31" s="18"/>
      <c r="I31" s="18"/>
      <c r="J31" s="18"/>
      <c r="K31" s="18"/>
      <c r="L31" s="18"/>
      <c r="M31" s="18"/>
      <c r="N31" s="18"/>
      <c r="O31" s="18">
        <v>90</v>
      </c>
      <c r="P31" s="18"/>
      <c r="Q31" s="18"/>
      <c r="R31" s="18">
        <v>80</v>
      </c>
      <c r="S31" s="18"/>
      <c r="T31" s="18"/>
      <c r="U31" s="18"/>
      <c r="V31" s="64">
        <v>140</v>
      </c>
      <c r="W31" s="83">
        <f t="shared" si="0"/>
        <v>170</v>
      </c>
      <c r="X31" s="84">
        <f t="shared" si="1"/>
        <v>170</v>
      </c>
      <c r="Y31" s="85">
        <f t="shared" si="2"/>
        <v>2</v>
      </c>
    </row>
    <row r="32" spans="1:25" x14ac:dyDescent="0.3">
      <c r="A32" s="18">
        <v>30</v>
      </c>
      <c r="B32" s="17" t="s">
        <v>228</v>
      </c>
      <c r="C32" s="18">
        <v>2011</v>
      </c>
      <c r="D32" s="18" t="s">
        <v>19</v>
      </c>
      <c r="E32" s="17" t="s">
        <v>20</v>
      </c>
      <c r="F32" s="17" t="s">
        <v>248</v>
      </c>
      <c r="G32" s="18"/>
      <c r="H32" s="18"/>
      <c r="I32" s="18"/>
      <c r="J32" s="18"/>
      <c r="K32" s="18"/>
      <c r="L32" s="18"/>
      <c r="M32" s="18"/>
      <c r="N32" s="18"/>
      <c r="O32" s="18">
        <v>90</v>
      </c>
      <c r="P32" s="18"/>
      <c r="Q32" s="18"/>
      <c r="R32" s="18">
        <v>80</v>
      </c>
      <c r="S32" s="18"/>
      <c r="T32" s="18"/>
      <c r="U32" s="18"/>
      <c r="V32" s="64">
        <v>140</v>
      </c>
      <c r="W32" s="83">
        <f t="shared" si="0"/>
        <v>170</v>
      </c>
      <c r="X32" s="84">
        <f t="shared" si="1"/>
        <v>170</v>
      </c>
      <c r="Y32" s="85">
        <f t="shared" si="2"/>
        <v>2</v>
      </c>
    </row>
    <row r="33" spans="1:25" x14ac:dyDescent="0.3">
      <c r="A33" s="18">
        <v>31</v>
      </c>
      <c r="B33" s="17" t="s">
        <v>210</v>
      </c>
      <c r="C33" s="18">
        <v>2010</v>
      </c>
      <c r="D33" s="18" t="s">
        <v>19</v>
      </c>
      <c r="E33" s="17" t="s">
        <v>35</v>
      </c>
      <c r="F33" s="17" t="s">
        <v>36</v>
      </c>
      <c r="G33" s="18"/>
      <c r="H33" s="18"/>
      <c r="I33" s="18"/>
      <c r="J33" s="18"/>
      <c r="K33" s="18"/>
      <c r="L33" s="18"/>
      <c r="M33" s="18"/>
      <c r="N33" s="18"/>
      <c r="O33" s="18">
        <v>54</v>
      </c>
      <c r="P33" s="18"/>
      <c r="Q33" s="18"/>
      <c r="R33" s="18"/>
      <c r="S33" s="18"/>
      <c r="T33" s="18"/>
      <c r="U33" s="18"/>
      <c r="V33" s="64">
        <v>154</v>
      </c>
      <c r="W33" s="83">
        <f t="shared" si="0"/>
        <v>54</v>
      </c>
      <c r="X33" s="84">
        <f t="shared" si="1"/>
        <v>154</v>
      </c>
      <c r="Y33" s="85">
        <f t="shared" si="2"/>
        <v>1</v>
      </c>
    </row>
    <row r="34" spans="1:25" x14ac:dyDescent="0.3">
      <c r="A34" s="18">
        <v>32</v>
      </c>
      <c r="B34" s="17" t="s">
        <v>139</v>
      </c>
      <c r="C34" s="18">
        <v>2004</v>
      </c>
      <c r="D34" s="18" t="s">
        <v>22</v>
      </c>
      <c r="E34" s="17" t="s">
        <v>20</v>
      </c>
      <c r="F34" s="17" t="s">
        <v>110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4">
        <v>150</v>
      </c>
      <c r="W34" s="83">
        <f t="shared" si="0"/>
        <v>0</v>
      </c>
      <c r="X34" s="84">
        <f t="shared" si="1"/>
        <v>150</v>
      </c>
      <c r="Y34" s="85">
        <f t="shared" si="2"/>
        <v>0</v>
      </c>
    </row>
    <row r="35" spans="1:25" x14ac:dyDescent="0.3">
      <c r="A35" s="18">
        <v>33</v>
      </c>
      <c r="B35" s="17" t="s">
        <v>42</v>
      </c>
      <c r="C35" s="18">
        <v>1987</v>
      </c>
      <c r="D35" s="18">
        <v>1</v>
      </c>
      <c r="E35" s="17" t="s">
        <v>20</v>
      </c>
      <c r="F35" s="1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4">
        <v>150</v>
      </c>
      <c r="W35" s="83">
        <f t="shared" si="0"/>
        <v>0</v>
      </c>
      <c r="X35" s="84">
        <f t="shared" si="1"/>
        <v>150</v>
      </c>
      <c r="Y35" s="85">
        <f t="shared" si="2"/>
        <v>0</v>
      </c>
    </row>
    <row r="36" spans="1:25" x14ac:dyDescent="0.3">
      <c r="A36" s="18">
        <v>34</v>
      </c>
      <c r="B36" s="17" t="s">
        <v>423</v>
      </c>
      <c r="C36" s="18">
        <v>1976</v>
      </c>
      <c r="D36" s="18" t="s">
        <v>22</v>
      </c>
      <c r="E36" s="17" t="s">
        <v>20</v>
      </c>
      <c r="F36" s="17"/>
      <c r="G36" s="18">
        <v>150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138</v>
      </c>
      <c r="W36" s="83">
        <f t="shared" si="0"/>
        <v>150</v>
      </c>
      <c r="X36" s="84">
        <f t="shared" si="1"/>
        <v>150</v>
      </c>
      <c r="Y36" s="85">
        <f t="shared" si="2"/>
        <v>1</v>
      </c>
    </row>
    <row r="37" spans="1:25" x14ac:dyDescent="0.3">
      <c r="A37" s="18">
        <v>35</v>
      </c>
      <c r="B37" s="17" t="s">
        <v>558</v>
      </c>
      <c r="C37" s="18">
        <v>2003</v>
      </c>
      <c r="D37" s="18">
        <v>1</v>
      </c>
      <c r="E37" s="17" t="s">
        <v>20</v>
      </c>
      <c r="F37" s="17" t="s">
        <v>560</v>
      </c>
      <c r="G37" s="18"/>
      <c r="H37" s="18">
        <v>150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0</v>
      </c>
      <c r="W37" s="83">
        <f t="shared" si="0"/>
        <v>150</v>
      </c>
      <c r="X37" s="84">
        <f t="shared" si="1"/>
        <v>150</v>
      </c>
      <c r="Y37" s="85">
        <f t="shared" si="2"/>
        <v>1</v>
      </c>
    </row>
    <row r="38" spans="1:25" x14ac:dyDescent="0.3">
      <c r="A38" s="18">
        <v>36</v>
      </c>
      <c r="B38" s="21" t="s">
        <v>422</v>
      </c>
      <c r="C38" s="18">
        <v>1973</v>
      </c>
      <c r="D38" s="18" t="s">
        <v>19</v>
      </c>
      <c r="E38" s="17" t="s">
        <v>20</v>
      </c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138</v>
      </c>
      <c r="W38" s="83">
        <f t="shared" si="0"/>
        <v>0</v>
      </c>
      <c r="X38" s="84">
        <f t="shared" si="1"/>
        <v>138</v>
      </c>
      <c r="Y38" s="85">
        <f t="shared" si="2"/>
        <v>0</v>
      </c>
    </row>
    <row r="39" spans="1:25" x14ac:dyDescent="0.3">
      <c r="A39" s="18">
        <v>37</v>
      </c>
      <c r="B39" s="17" t="s">
        <v>237</v>
      </c>
      <c r="C39" s="18">
        <v>2009</v>
      </c>
      <c r="D39" s="18" t="s">
        <v>19</v>
      </c>
      <c r="E39" s="17" t="s">
        <v>20</v>
      </c>
      <c r="F39" s="17" t="s">
        <v>59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136</v>
      </c>
      <c r="W39" s="83">
        <f t="shared" si="0"/>
        <v>0</v>
      </c>
      <c r="X39" s="84">
        <f t="shared" si="1"/>
        <v>136</v>
      </c>
      <c r="Y39" s="85">
        <f t="shared" si="2"/>
        <v>0</v>
      </c>
    </row>
    <row r="40" spans="1:25" x14ac:dyDescent="0.3">
      <c r="A40" s="18">
        <v>38</v>
      </c>
      <c r="B40" s="17" t="s">
        <v>137</v>
      </c>
      <c r="C40" s="18">
        <v>2005</v>
      </c>
      <c r="D40" s="18" t="s">
        <v>28</v>
      </c>
      <c r="E40" s="17" t="s">
        <v>20</v>
      </c>
      <c r="F40" s="17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4">
        <v>135</v>
      </c>
      <c r="W40" s="83">
        <f t="shared" si="0"/>
        <v>0</v>
      </c>
      <c r="X40" s="84">
        <f t="shared" si="1"/>
        <v>135</v>
      </c>
      <c r="Y40" s="85">
        <f t="shared" si="2"/>
        <v>0</v>
      </c>
    </row>
    <row r="41" spans="1:25" x14ac:dyDescent="0.3">
      <c r="A41" s="18">
        <v>39</v>
      </c>
      <c r="B41" s="17" t="s">
        <v>138</v>
      </c>
      <c r="C41" s="18">
        <v>2004</v>
      </c>
      <c r="D41" s="18" t="s">
        <v>28</v>
      </c>
      <c r="E41" s="17" t="s">
        <v>20</v>
      </c>
      <c r="F41" s="17" t="s">
        <v>142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4">
        <v>125</v>
      </c>
      <c r="W41" s="83">
        <f t="shared" si="0"/>
        <v>0</v>
      </c>
      <c r="X41" s="84">
        <f t="shared" si="1"/>
        <v>125</v>
      </c>
      <c r="Y41" s="85">
        <f t="shared" si="2"/>
        <v>0</v>
      </c>
    </row>
    <row r="42" spans="1:25" x14ac:dyDescent="0.3">
      <c r="A42" s="18">
        <v>40</v>
      </c>
      <c r="B42" s="17" t="s">
        <v>39</v>
      </c>
      <c r="C42" s="18">
        <v>1994</v>
      </c>
      <c r="D42" s="18">
        <v>2</v>
      </c>
      <c r="E42" s="17" t="s">
        <v>20</v>
      </c>
      <c r="F42" s="17" t="s">
        <v>40</v>
      </c>
      <c r="G42" s="3"/>
      <c r="H42" s="3"/>
      <c r="I42" s="3">
        <v>125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64">
        <v>87</v>
      </c>
      <c r="W42" s="83">
        <f t="shared" si="0"/>
        <v>125</v>
      </c>
      <c r="X42" s="84">
        <f t="shared" si="1"/>
        <v>125</v>
      </c>
      <c r="Y42" s="85">
        <f t="shared" si="2"/>
        <v>1</v>
      </c>
    </row>
    <row r="43" spans="1:25" x14ac:dyDescent="0.3">
      <c r="A43" s="18">
        <v>41</v>
      </c>
      <c r="B43" s="17" t="s">
        <v>409</v>
      </c>
      <c r="C43" s="18">
        <v>2011</v>
      </c>
      <c r="D43" s="18" t="s">
        <v>19</v>
      </c>
      <c r="E43" s="17" t="s">
        <v>20</v>
      </c>
      <c r="F43" s="17" t="s">
        <v>59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>
        <v>60</v>
      </c>
      <c r="S43" s="18"/>
      <c r="T43" s="18"/>
      <c r="U43" s="18"/>
      <c r="V43" s="64">
        <v>124</v>
      </c>
      <c r="W43" s="83">
        <f t="shared" si="0"/>
        <v>60</v>
      </c>
      <c r="X43" s="84">
        <f t="shared" si="1"/>
        <v>124</v>
      </c>
      <c r="Y43" s="85">
        <f t="shared" si="2"/>
        <v>1</v>
      </c>
    </row>
    <row r="44" spans="1:25" x14ac:dyDescent="0.3">
      <c r="A44" s="18">
        <v>42</v>
      </c>
      <c r="B44" s="17" t="s">
        <v>225</v>
      </c>
      <c r="C44" s="18">
        <v>2010</v>
      </c>
      <c r="D44" s="18">
        <v>3</v>
      </c>
      <c r="E44" s="17" t="s">
        <v>20</v>
      </c>
      <c r="F44" s="17" t="s">
        <v>110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110</v>
      </c>
      <c r="W44" s="83">
        <f t="shared" si="0"/>
        <v>0</v>
      </c>
      <c r="X44" s="84">
        <f t="shared" si="1"/>
        <v>110</v>
      </c>
      <c r="Y44" s="85">
        <f t="shared" si="2"/>
        <v>0</v>
      </c>
    </row>
    <row r="45" spans="1:25" x14ac:dyDescent="0.3">
      <c r="A45" s="18">
        <v>43</v>
      </c>
      <c r="B45" s="17" t="s">
        <v>247</v>
      </c>
      <c r="C45" s="18">
        <v>2010</v>
      </c>
      <c r="D45" s="18" t="s">
        <v>19</v>
      </c>
      <c r="E45" s="17" t="s">
        <v>20</v>
      </c>
      <c r="F45" s="17" t="s">
        <v>248</v>
      </c>
      <c r="G45" s="18"/>
      <c r="H45" s="18"/>
      <c r="I45" s="18"/>
      <c r="J45" s="18"/>
      <c r="K45" s="18"/>
      <c r="L45" s="18"/>
      <c r="M45" s="18"/>
      <c r="N45" s="18"/>
      <c r="O45" s="18">
        <v>45</v>
      </c>
      <c r="P45" s="18"/>
      <c r="Q45" s="18"/>
      <c r="R45" s="18">
        <v>50</v>
      </c>
      <c r="S45" s="18"/>
      <c r="T45" s="18"/>
      <c r="U45" s="18"/>
      <c r="V45" s="64">
        <v>105</v>
      </c>
      <c r="W45" s="83">
        <f t="shared" si="0"/>
        <v>95</v>
      </c>
      <c r="X45" s="84">
        <f t="shared" si="1"/>
        <v>105</v>
      </c>
      <c r="Y45" s="85">
        <f t="shared" si="2"/>
        <v>2</v>
      </c>
    </row>
    <row r="46" spans="1:25" x14ac:dyDescent="0.3">
      <c r="A46" s="18">
        <v>44</v>
      </c>
      <c r="B46" s="17" t="s">
        <v>371</v>
      </c>
      <c r="C46" s="18">
        <v>2010</v>
      </c>
      <c r="D46" s="18" t="s">
        <v>19</v>
      </c>
      <c r="E46" s="17" t="s">
        <v>20</v>
      </c>
      <c r="F46" s="17" t="s">
        <v>59</v>
      </c>
      <c r="G46" s="18"/>
      <c r="H46" s="18"/>
      <c r="I46" s="18"/>
      <c r="J46" s="18"/>
      <c r="K46" s="18"/>
      <c r="L46" s="18"/>
      <c r="M46" s="18"/>
      <c r="N46" s="18"/>
      <c r="O46" s="18">
        <v>45</v>
      </c>
      <c r="P46" s="18"/>
      <c r="Q46" s="18"/>
      <c r="R46" s="18">
        <v>60</v>
      </c>
      <c r="S46" s="18"/>
      <c r="T46" s="18"/>
      <c r="U46" s="18"/>
      <c r="V46" s="64">
        <v>51</v>
      </c>
      <c r="W46" s="83">
        <f t="shared" si="0"/>
        <v>105</v>
      </c>
      <c r="X46" s="84">
        <f t="shared" si="1"/>
        <v>105</v>
      </c>
      <c r="Y46" s="85">
        <f t="shared" si="2"/>
        <v>2</v>
      </c>
    </row>
    <row r="47" spans="1:25" x14ac:dyDescent="0.3">
      <c r="A47" s="18">
        <v>45</v>
      </c>
      <c r="B47" s="17" t="s">
        <v>226</v>
      </c>
      <c r="C47" s="18">
        <v>2010</v>
      </c>
      <c r="D47" s="18" t="s">
        <v>19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>
        <v>50</v>
      </c>
      <c r="P47" s="18"/>
      <c r="Q47" s="18"/>
      <c r="R47" s="18">
        <v>50</v>
      </c>
      <c r="S47" s="18"/>
      <c r="T47" s="18"/>
      <c r="U47" s="18"/>
      <c r="V47" s="64">
        <v>104</v>
      </c>
      <c r="W47" s="83">
        <f t="shared" si="0"/>
        <v>100</v>
      </c>
      <c r="X47" s="84">
        <f t="shared" si="1"/>
        <v>104</v>
      </c>
      <c r="Y47" s="85">
        <f t="shared" si="2"/>
        <v>2</v>
      </c>
    </row>
    <row r="48" spans="1:25" x14ac:dyDescent="0.3">
      <c r="A48" s="18">
        <v>46</v>
      </c>
      <c r="B48" s="17" t="s">
        <v>381</v>
      </c>
      <c r="C48" s="18">
        <v>2010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>
        <v>50</v>
      </c>
      <c r="P48" s="18"/>
      <c r="Q48" s="18"/>
      <c r="R48" s="18">
        <v>50</v>
      </c>
      <c r="S48" s="18"/>
      <c r="T48" s="18"/>
      <c r="U48" s="18"/>
      <c r="V48" s="64">
        <v>72</v>
      </c>
      <c r="W48" s="83">
        <f t="shared" si="0"/>
        <v>100</v>
      </c>
      <c r="X48" s="84">
        <f t="shared" si="1"/>
        <v>100</v>
      </c>
      <c r="Y48" s="85">
        <f t="shared" si="2"/>
        <v>2</v>
      </c>
    </row>
    <row r="49" spans="1:25" x14ac:dyDescent="0.3">
      <c r="A49" s="18">
        <v>47</v>
      </c>
      <c r="B49" s="17" t="s">
        <v>407</v>
      </c>
      <c r="C49" s="18">
        <v>2011</v>
      </c>
      <c r="D49" s="18" t="s">
        <v>19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>
        <v>45</v>
      </c>
      <c r="P49" s="18"/>
      <c r="Q49" s="18"/>
      <c r="R49" s="18">
        <v>50</v>
      </c>
      <c r="S49" s="18"/>
      <c r="T49" s="18"/>
      <c r="U49" s="18"/>
      <c r="V49" s="64">
        <v>75</v>
      </c>
      <c r="W49" s="83">
        <f t="shared" si="0"/>
        <v>95</v>
      </c>
      <c r="X49" s="84">
        <f t="shared" si="1"/>
        <v>95</v>
      </c>
      <c r="Y49" s="85">
        <f t="shared" si="2"/>
        <v>2</v>
      </c>
    </row>
    <row r="50" spans="1:25" x14ac:dyDescent="0.3">
      <c r="A50" s="18">
        <v>48</v>
      </c>
      <c r="B50" s="17" t="s">
        <v>474</v>
      </c>
      <c r="C50" s="18">
        <v>2011</v>
      </c>
      <c r="D50" s="18" t="s">
        <v>19</v>
      </c>
      <c r="E50" s="17" t="s">
        <v>20</v>
      </c>
      <c r="F50" s="17" t="s">
        <v>475</v>
      </c>
      <c r="G50" s="18"/>
      <c r="H50" s="18"/>
      <c r="I50" s="18"/>
      <c r="J50" s="18"/>
      <c r="K50" s="18"/>
      <c r="L50" s="18"/>
      <c r="M50" s="18"/>
      <c r="N50" s="18"/>
      <c r="O50" s="18">
        <v>45</v>
      </c>
      <c r="P50" s="18"/>
      <c r="Q50" s="18"/>
      <c r="R50" s="18">
        <v>50</v>
      </c>
      <c r="S50" s="18"/>
      <c r="T50" s="18"/>
      <c r="U50" s="18"/>
      <c r="V50" s="64">
        <v>0</v>
      </c>
      <c r="W50" s="83">
        <f t="shared" si="0"/>
        <v>95</v>
      </c>
      <c r="X50" s="84">
        <f t="shared" si="1"/>
        <v>95</v>
      </c>
      <c r="Y50" s="85">
        <f t="shared" si="2"/>
        <v>2</v>
      </c>
    </row>
    <row r="51" spans="1:25" x14ac:dyDescent="0.3">
      <c r="A51" s="18">
        <v>49</v>
      </c>
      <c r="B51" s="17" t="s">
        <v>404</v>
      </c>
      <c r="C51" s="18">
        <v>2009</v>
      </c>
      <c r="D51" s="18">
        <v>3</v>
      </c>
      <c r="E51" s="17" t="s">
        <v>20</v>
      </c>
      <c r="F51" s="17" t="s">
        <v>25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>
        <v>55</v>
      </c>
      <c r="S51" s="18"/>
      <c r="T51" s="18"/>
      <c r="U51" s="18"/>
      <c r="V51" s="64">
        <v>93</v>
      </c>
      <c r="W51" s="83">
        <f t="shared" si="0"/>
        <v>55</v>
      </c>
      <c r="X51" s="84">
        <f t="shared" si="1"/>
        <v>93</v>
      </c>
      <c r="Y51" s="85">
        <f t="shared" si="2"/>
        <v>1</v>
      </c>
    </row>
    <row r="52" spans="1:25" x14ac:dyDescent="0.3">
      <c r="A52" s="18">
        <v>50</v>
      </c>
      <c r="B52" s="17" t="s">
        <v>403</v>
      </c>
      <c r="C52" s="18">
        <v>2010</v>
      </c>
      <c r="D52" s="18" t="s">
        <v>19</v>
      </c>
      <c r="E52" s="17" t="s">
        <v>20</v>
      </c>
      <c r="F52" s="17" t="s">
        <v>25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79</v>
      </c>
      <c r="W52" s="83">
        <f t="shared" si="0"/>
        <v>0</v>
      </c>
      <c r="X52" s="84">
        <f t="shared" si="1"/>
        <v>79</v>
      </c>
      <c r="Y52" s="85">
        <f t="shared" si="2"/>
        <v>0</v>
      </c>
    </row>
    <row r="53" spans="1:25" x14ac:dyDescent="0.3">
      <c r="A53" s="18">
        <v>51</v>
      </c>
      <c r="B53" s="17" t="s">
        <v>455</v>
      </c>
      <c r="C53" s="18">
        <v>2011</v>
      </c>
      <c r="D53" s="18" t="s">
        <v>456</v>
      </c>
      <c r="E53" s="17" t="s">
        <v>35</v>
      </c>
      <c r="F53" s="17" t="s">
        <v>36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78</v>
      </c>
      <c r="W53" s="83">
        <f t="shared" si="0"/>
        <v>0</v>
      </c>
      <c r="X53" s="84">
        <f t="shared" si="1"/>
        <v>78</v>
      </c>
      <c r="Y53" s="85">
        <f t="shared" si="2"/>
        <v>0</v>
      </c>
    </row>
    <row r="54" spans="1:25" x14ac:dyDescent="0.3">
      <c r="A54" s="18">
        <v>52</v>
      </c>
      <c r="B54" s="17" t="s">
        <v>372</v>
      </c>
      <c r="C54" s="18">
        <v>2010</v>
      </c>
      <c r="D54" s="18" t="s">
        <v>19</v>
      </c>
      <c r="E54" s="17" t="s">
        <v>20</v>
      </c>
      <c r="F54" s="17" t="s">
        <v>25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75</v>
      </c>
      <c r="W54" s="83">
        <f t="shared" si="0"/>
        <v>0</v>
      </c>
      <c r="X54" s="84">
        <f t="shared" si="1"/>
        <v>75</v>
      </c>
      <c r="Y54" s="85">
        <f t="shared" si="2"/>
        <v>0</v>
      </c>
    </row>
    <row r="55" spans="1:25" x14ac:dyDescent="0.3">
      <c r="A55" s="18">
        <v>53</v>
      </c>
      <c r="B55" s="17" t="s">
        <v>433</v>
      </c>
      <c r="C55" s="18">
        <v>2010</v>
      </c>
      <c r="D55" s="18" t="s">
        <v>28</v>
      </c>
      <c r="E55" s="17" t="s">
        <v>20</v>
      </c>
      <c r="F55" s="17" t="s">
        <v>25</v>
      </c>
      <c r="G55" s="18"/>
      <c r="H55" s="18"/>
      <c r="I55" s="18"/>
      <c r="J55" s="18"/>
      <c r="K55" s="18"/>
      <c r="L55" s="18"/>
      <c r="M55" s="18"/>
      <c r="N55" s="18"/>
      <c r="O55" s="18">
        <v>72</v>
      </c>
      <c r="P55" s="18"/>
      <c r="Q55" s="18"/>
      <c r="R55" s="18"/>
      <c r="S55" s="18"/>
      <c r="T55" s="18"/>
      <c r="U55" s="18"/>
      <c r="V55" s="64">
        <v>75</v>
      </c>
      <c r="W55" s="83">
        <f t="shared" si="0"/>
        <v>72</v>
      </c>
      <c r="X55" s="84">
        <f t="shared" si="1"/>
        <v>75</v>
      </c>
      <c r="Y55" s="85">
        <f t="shared" si="2"/>
        <v>1</v>
      </c>
    </row>
    <row r="56" spans="1:25" x14ac:dyDescent="0.3">
      <c r="A56" s="18">
        <v>54</v>
      </c>
      <c r="B56" s="17" t="s">
        <v>375</v>
      </c>
      <c r="C56" s="18">
        <v>2009</v>
      </c>
      <c r="D56" s="18" t="s">
        <v>19</v>
      </c>
      <c r="E56" s="17" t="s">
        <v>20</v>
      </c>
      <c r="F56" s="17" t="s">
        <v>25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55</v>
      </c>
      <c r="S56" s="18"/>
      <c r="T56" s="18"/>
      <c r="U56" s="18"/>
      <c r="V56" s="64">
        <v>74</v>
      </c>
      <c r="W56" s="83">
        <f t="shared" si="0"/>
        <v>55</v>
      </c>
      <c r="X56" s="84">
        <f t="shared" si="1"/>
        <v>74</v>
      </c>
      <c r="Y56" s="85">
        <f t="shared" si="2"/>
        <v>1</v>
      </c>
    </row>
    <row r="57" spans="1:25" x14ac:dyDescent="0.3">
      <c r="A57" s="18">
        <v>55</v>
      </c>
      <c r="B57" s="17" t="s">
        <v>217</v>
      </c>
      <c r="C57" s="18">
        <v>2007</v>
      </c>
      <c r="D57" s="18" t="s">
        <v>28</v>
      </c>
      <c r="E57" s="17" t="s">
        <v>35</v>
      </c>
      <c r="F57" s="17" t="s">
        <v>158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72</v>
      </c>
      <c r="W57" s="83">
        <f t="shared" si="0"/>
        <v>0</v>
      </c>
      <c r="X57" s="84">
        <f t="shared" si="1"/>
        <v>72</v>
      </c>
      <c r="Y57" s="85">
        <f t="shared" si="2"/>
        <v>0</v>
      </c>
    </row>
    <row r="58" spans="1:25" x14ac:dyDescent="0.3">
      <c r="A58" s="18">
        <v>56</v>
      </c>
      <c r="B58" s="17" t="s">
        <v>123</v>
      </c>
      <c r="C58" s="18">
        <v>2006</v>
      </c>
      <c r="D58" s="18" t="s">
        <v>19</v>
      </c>
      <c r="E58" s="17" t="s">
        <v>20</v>
      </c>
      <c r="F58" s="17" t="s">
        <v>59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64">
        <v>70</v>
      </c>
      <c r="W58" s="83">
        <f t="shared" si="0"/>
        <v>0</v>
      </c>
      <c r="X58" s="84">
        <f t="shared" si="1"/>
        <v>70</v>
      </c>
      <c r="Y58" s="85">
        <f t="shared" si="2"/>
        <v>0</v>
      </c>
    </row>
    <row r="59" spans="1:25" x14ac:dyDescent="0.3">
      <c r="A59" s="18">
        <v>57</v>
      </c>
      <c r="B59" s="17" t="s">
        <v>322</v>
      </c>
      <c r="C59" s="18">
        <v>2005</v>
      </c>
      <c r="D59" s="18" t="s">
        <v>19</v>
      </c>
      <c r="E59" s="17" t="s">
        <v>20</v>
      </c>
      <c r="F59" s="17" t="s">
        <v>142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70</v>
      </c>
      <c r="W59" s="83">
        <f t="shared" si="0"/>
        <v>0</v>
      </c>
      <c r="X59" s="84">
        <f t="shared" si="1"/>
        <v>70</v>
      </c>
      <c r="Y59" s="85">
        <f t="shared" si="2"/>
        <v>0</v>
      </c>
    </row>
    <row r="60" spans="1:25" x14ac:dyDescent="0.3">
      <c r="A60" s="18">
        <v>58</v>
      </c>
      <c r="B60" s="17" t="s">
        <v>209</v>
      </c>
      <c r="C60" s="18">
        <v>2007</v>
      </c>
      <c r="D60" s="18" t="s">
        <v>28</v>
      </c>
      <c r="E60" s="17" t="s">
        <v>35</v>
      </c>
      <c r="F60" s="17" t="s">
        <v>158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65</v>
      </c>
      <c r="W60" s="83">
        <f t="shared" si="0"/>
        <v>0</v>
      </c>
      <c r="X60" s="84">
        <f t="shared" si="1"/>
        <v>65</v>
      </c>
      <c r="Y60" s="85">
        <f t="shared" si="2"/>
        <v>0</v>
      </c>
    </row>
    <row r="61" spans="1:25" x14ac:dyDescent="0.3">
      <c r="A61" s="18">
        <v>59</v>
      </c>
      <c r="B61" s="17" t="s">
        <v>227</v>
      </c>
      <c r="C61" s="18">
        <v>2008</v>
      </c>
      <c r="D61" s="18" t="s">
        <v>19</v>
      </c>
      <c r="E61" s="17" t="s">
        <v>20</v>
      </c>
      <c r="F61" s="17" t="s">
        <v>59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60</v>
      </c>
      <c r="W61" s="83">
        <f t="shared" si="0"/>
        <v>0</v>
      </c>
      <c r="X61" s="84">
        <f t="shared" si="1"/>
        <v>60</v>
      </c>
      <c r="Y61" s="85">
        <f t="shared" si="2"/>
        <v>0</v>
      </c>
    </row>
    <row r="62" spans="1:25" x14ac:dyDescent="0.3">
      <c r="A62" s="18">
        <v>60</v>
      </c>
      <c r="B62" s="17" t="s">
        <v>434</v>
      </c>
      <c r="C62" s="18">
        <v>2011</v>
      </c>
      <c r="D62" s="18" t="s">
        <v>19</v>
      </c>
      <c r="E62" s="17" t="s">
        <v>20</v>
      </c>
      <c r="F62" s="17" t="s">
        <v>110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55</v>
      </c>
      <c r="W62" s="83">
        <f t="shared" si="0"/>
        <v>0</v>
      </c>
      <c r="X62" s="84">
        <f t="shared" si="1"/>
        <v>55</v>
      </c>
      <c r="Y62" s="85">
        <f t="shared" si="2"/>
        <v>0</v>
      </c>
    </row>
    <row r="63" spans="1:25" x14ac:dyDescent="0.3">
      <c r="A63" s="18">
        <v>61</v>
      </c>
      <c r="B63" s="17" t="s">
        <v>370</v>
      </c>
      <c r="C63" s="18">
        <v>2010</v>
      </c>
      <c r="D63" s="18" t="s">
        <v>19</v>
      </c>
      <c r="E63" s="17" t="s">
        <v>20</v>
      </c>
      <c r="F63" s="17" t="s">
        <v>110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50</v>
      </c>
      <c r="S63" s="18"/>
      <c r="T63" s="18"/>
      <c r="U63" s="18"/>
      <c r="V63" s="64">
        <v>51</v>
      </c>
      <c r="W63" s="83">
        <f t="shared" si="0"/>
        <v>50</v>
      </c>
      <c r="X63" s="84">
        <f t="shared" si="1"/>
        <v>51</v>
      </c>
      <c r="Y63" s="85">
        <f t="shared" si="2"/>
        <v>1</v>
      </c>
    </row>
    <row r="64" spans="1:25" x14ac:dyDescent="0.3">
      <c r="A64" s="18">
        <v>62</v>
      </c>
      <c r="B64" s="17" t="s">
        <v>364</v>
      </c>
      <c r="C64" s="18">
        <v>2008</v>
      </c>
      <c r="D64" s="18" t="s">
        <v>19</v>
      </c>
      <c r="E64" s="17" t="s">
        <v>20</v>
      </c>
      <c r="F64" s="21" t="s">
        <v>365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>
        <v>50</v>
      </c>
      <c r="S64" s="18"/>
      <c r="T64" s="18"/>
      <c r="U64" s="18"/>
      <c r="V64" s="64">
        <v>50</v>
      </c>
      <c r="W64" s="83">
        <f t="shared" si="0"/>
        <v>50</v>
      </c>
      <c r="X64" s="84">
        <f t="shared" si="1"/>
        <v>50</v>
      </c>
      <c r="Y64" s="85">
        <f t="shared" si="2"/>
        <v>1</v>
      </c>
    </row>
    <row r="65" spans="1:25" x14ac:dyDescent="0.3">
      <c r="A65" s="18">
        <v>63</v>
      </c>
      <c r="B65" s="17" t="s">
        <v>462</v>
      </c>
      <c r="C65" s="18">
        <v>2007</v>
      </c>
      <c r="D65" s="18" t="s">
        <v>19</v>
      </c>
      <c r="E65" s="17" t="s">
        <v>20</v>
      </c>
      <c r="F65" s="17" t="s">
        <v>40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50</v>
      </c>
      <c r="W65" s="83">
        <f t="shared" si="0"/>
        <v>0</v>
      </c>
      <c r="X65" s="84">
        <f t="shared" si="1"/>
        <v>50</v>
      </c>
      <c r="Y65" s="85">
        <f t="shared" si="2"/>
        <v>0</v>
      </c>
    </row>
    <row r="66" spans="1:25" x14ac:dyDescent="0.3">
      <c r="A66" s="18">
        <v>64</v>
      </c>
      <c r="B66" s="17" t="s">
        <v>485</v>
      </c>
      <c r="C66" s="18">
        <v>2011</v>
      </c>
      <c r="D66" s="18" t="s">
        <v>19</v>
      </c>
      <c r="E66" s="17" t="s">
        <v>20</v>
      </c>
      <c r="F66" s="17" t="s">
        <v>486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v>50</v>
      </c>
      <c r="S66" s="18"/>
      <c r="T66" s="18"/>
      <c r="U66" s="18"/>
      <c r="V66" s="64">
        <v>0</v>
      </c>
      <c r="W66" s="83">
        <f t="shared" si="0"/>
        <v>50</v>
      </c>
      <c r="X66" s="84">
        <f t="shared" si="1"/>
        <v>50</v>
      </c>
      <c r="Y66" s="85">
        <f t="shared" si="2"/>
        <v>1</v>
      </c>
    </row>
    <row r="67" spans="1:25" x14ac:dyDescent="0.3">
      <c r="A67" s="18">
        <v>65</v>
      </c>
      <c r="B67" s="17" t="s">
        <v>408</v>
      </c>
      <c r="C67" s="18">
        <v>2012</v>
      </c>
      <c r="D67" s="18" t="s">
        <v>19</v>
      </c>
      <c r="E67" s="17" t="s">
        <v>20</v>
      </c>
      <c r="F67" s="17" t="s">
        <v>21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>
        <v>50</v>
      </c>
      <c r="U67" s="18"/>
      <c r="V67" s="64">
        <v>0</v>
      </c>
      <c r="W67" s="83">
        <f t="shared" ref="W67:W130" si="3">IF(COUNT(G67:U67)&gt;2,LARGE(G67:U67,1)+LARGE(G67:U67,2),SUM(G67:U67))</f>
        <v>50</v>
      </c>
      <c r="X67" s="84">
        <f t="shared" ref="X67:X130" si="4">IF(W67&gt;V67,W67,V67)</f>
        <v>50</v>
      </c>
      <c r="Y67" s="85">
        <f t="shared" ref="Y67:Y130" si="5">COUNT(G67:U67)</f>
        <v>1</v>
      </c>
    </row>
    <row r="68" spans="1:25" x14ac:dyDescent="0.3">
      <c r="A68" s="18">
        <v>66</v>
      </c>
      <c r="B68" s="17" t="s">
        <v>482</v>
      </c>
      <c r="C68" s="18">
        <v>2012</v>
      </c>
      <c r="D68" s="18" t="s">
        <v>19</v>
      </c>
      <c r="E68" s="17" t="s">
        <v>20</v>
      </c>
      <c r="F68" s="17" t="s">
        <v>480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>
        <v>50</v>
      </c>
      <c r="U68" s="18"/>
      <c r="V68" s="64">
        <v>0</v>
      </c>
      <c r="W68" s="83">
        <f t="shared" si="3"/>
        <v>50</v>
      </c>
      <c r="X68" s="84">
        <f t="shared" si="4"/>
        <v>50</v>
      </c>
      <c r="Y68" s="85">
        <f t="shared" si="5"/>
        <v>1</v>
      </c>
    </row>
    <row r="69" spans="1:25" x14ac:dyDescent="0.3">
      <c r="A69" s="18">
        <v>67</v>
      </c>
      <c r="B69" s="17" t="s">
        <v>377</v>
      </c>
      <c r="C69" s="18">
        <v>2011</v>
      </c>
      <c r="D69" s="18" t="s">
        <v>19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>
        <v>45</v>
      </c>
      <c r="P69" s="18"/>
      <c r="Q69" s="18"/>
      <c r="R69" s="18"/>
      <c r="S69" s="18"/>
      <c r="T69" s="18"/>
      <c r="U69" s="18"/>
      <c r="V69" s="64">
        <v>25</v>
      </c>
      <c r="W69" s="83">
        <f t="shared" si="3"/>
        <v>45</v>
      </c>
      <c r="X69" s="84">
        <f t="shared" si="4"/>
        <v>45</v>
      </c>
      <c r="Y69" s="85">
        <f t="shared" si="5"/>
        <v>1</v>
      </c>
    </row>
    <row r="70" spans="1:25" x14ac:dyDescent="0.3">
      <c r="A70" s="18">
        <v>68</v>
      </c>
      <c r="B70" s="17" t="s">
        <v>379</v>
      </c>
      <c r="C70" s="18">
        <v>2011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>
        <v>45</v>
      </c>
      <c r="P70" s="18"/>
      <c r="Q70" s="18"/>
      <c r="R70" s="18"/>
      <c r="S70" s="18"/>
      <c r="T70" s="18"/>
      <c r="U70" s="18"/>
      <c r="V70" s="64">
        <v>25</v>
      </c>
      <c r="W70" s="83">
        <f t="shared" si="3"/>
        <v>45</v>
      </c>
      <c r="X70" s="84">
        <f t="shared" si="4"/>
        <v>45</v>
      </c>
      <c r="Y70" s="85">
        <f t="shared" si="5"/>
        <v>1</v>
      </c>
    </row>
    <row r="71" spans="1:25" x14ac:dyDescent="0.3">
      <c r="A71" s="18">
        <v>69</v>
      </c>
      <c r="B71" s="17" t="s">
        <v>432</v>
      </c>
      <c r="C71" s="18">
        <v>2011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>
        <v>45</v>
      </c>
      <c r="P71" s="18"/>
      <c r="Q71" s="18"/>
      <c r="R71" s="18"/>
      <c r="S71" s="18"/>
      <c r="T71" s="18"/>
      <c r="U71" s="18"/>
      <c r="V71" s="64">
        <v>15</v>
      </c>
      <c r="W71" s="83">
        <f t="shared" si="3"/>
        <v>45</v>
      </c>
      <c r="X71" s="84">
        <f t="shared" si="4"/>
        <v>45</v>
      </c>
      <c r="Y71" s="85">
        <f t="shared" si="5"/>
        <v>1</v>
      </c>
    </row>
    <row r="72" spans="1:25" x14ac:dyDescent="0.3">
      <c r="A72" s="18">
        <v>70</v>
      </c>
      <c r="B72" s="17" t="s">
        <v>435</v>
      </c>
      <c r="C72" s="18">
        <v>2011</v>
      </c>
      <c r="D72" s="18" t="s">
        <v>19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>
        <v>45</v>
      </c>
      <c r="P72" s="18"/>
      <c r="Q72" s="18"/>
      <c r="R72" s="18"/>
      <c r="S72" s="18"/>
      <c r="T72" s="18"/>
      <c r="U72" s="18"/>
      <c r="V72" s="64">
        <v>15</v>
      </c>
      <c r="W72" s="83">
        <f t="shared" si="3"/>
        <v>45</v>
      </c>
      <c r="X72" s="84">
        <f t="shared" si="4"/>
        <v>45</v>
      </c>
      <c r="Y72" s="85">
        <f t="shared" si="5"/>
        <v>1</v>
      </c>
    </row>
    <row r="73" spans="1:25" x14ac:dyDescent="0.3">
      <c r="A73" s="18">
        <v>71</v>
      </c>
      <c r="B73" s="17" t="s">
        <v>477</v>
      </c>
      <c r="C73" s="18">
        <v>2011</v>
      </c>
      <c r="D73" s="18" t="s">
        <v>19</v>
      </c>
      <c r="E73" s="17" t="s">
        <v>20</v>
      </c>
      <c r="F73" s="17" t="s">
        <v>478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40</v>
      </c>
      <c r="W73" s="83">
        <f t="shared" si="3"/>
        <v>0</v>
      </c>
      <c r="X73" s="84">
        <f t="shared" si="4"/>
        <v>40</v>
      </c>
      <c r="Y73" s="85">
        <f t="shared" si="5"/>
        <v>0</v>
      </c>
    </row>
    <row r="74" spans="1:25" x14ac:dyDescent="0.3">
      <c r="A74" s="18">
        <v>72</v>
      </c>
      <c r="B74" s="17" t="s">
        <v>491</v>
      </c>
      <c r="C74" s="18">
        <v>2012</v>
      </c>
      <c r="D74" s="18" t="s">
        <v>19</v>
      </c>
      <c r="E74" s="17" t="s">
        <v>20</v>
      </c>
      <c r="F74" s="17" t="s">
        <v>480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>
        <v>40</v>
      </c>
      <c r="U74" s="18"/>
      <c r="V74" s="64">
        <v>0</v>
      </c>
      <c r="W74" s="83">
        <f t="shared" si="3"/>
        <v>40</v>
      </c>
      <c r="X74" s="84">
        <f t="shared" si="4"/>
        <v>40</v>
      </c>
      <c r="Y74" s="85">
        <f t="shared" si="5"/>
        <v>1</v>
      </c>
    </row>
    <row r="75" spans="1:25" x14ac:dyDescent="0.3">
      <c r="A75" s="18">
        <v>73</v>
      </c>
      <c r="B75" s="17" t="s">
        <v>543</v>
      </c>
      <c r="C75" s="18">
        <v>2012</v>
      </c>
      <c r="D75" s="18" t="s">
        <v>19</v>
      </c>
      <c r="E75" s="17" t="s">
        <v>20</v>
      </c>
      <c r="F75" s="17" t="s">
        <v>544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>
        <v>40</v>
      </c>
      <c r="U75" s="18"/>
      <c r="V75" s="64">
        <v>0</v>
      </c>
      <c r="W75" s="83">
        <f t="shared" si="3"/>
        <v>40</v>
      </c>
      <c r="X75" s="84">
        <f t="shared" si="4"/>
        <v>40</v>
      </c>
      <c r="Y75" s="85">
        <f t="shared" si="5"/>
        <v>1</v>
      </c>
    </row>
    <row r="76" spans="1:25" x14ac:dyDescent="0.3">
      <c r="A76" s="18">
        <v>74</v>
      </c>
      <c r="B76" s="17" t="s">
        <v>476</v>
      </c>
      <c r="C76" s="18">
        <v>2007</v>
      </c>
      <c r="D76" s="18" t="s">
        <v>116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35</v>
      </c>
      <c r="W76" s="83">
        <f t="shared" si="3"/>
        <v>0</v>
      </c>
      <c r="X76" s="84">
        <f t="shared" si="4"/>
        <v>35</v>
      </c>
      <c r="Y76" s="85">
        <f t="shared" si="5"/>
        <v>0</v>
      </c>
    </row>
    <row r="77" spans="1:25" x14ac:dyDescent="0.3">
      <c r="A77" s="18">
        <v>75</v>
      </c>
      <c r="B77" s="17" t="s">
        <v>539</v>
      </c>
      <c r="C77" s="18">
        <v>2013</v>
      </c>
      <c r="D77" s="18" t="s">
        <v>116</v>
      </c>
      <c r="E77" s="17" t="s">
        <v>20</v>
      </c>
      <c r="F77" s="17" t="s">
        <v>110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>
        <v>30</v>
      </c>
      <c r="U77" s="18"/>
      <c r="V77" s="64">
        <v>0</v>
      </c>
      <c r="W77" s="83">
        <f t="shared" si="3"/>
        <v>30</v>
      </c>
      <c r="X77" s="84">
        <f t="shared" si="4"/>
        <v>30</v>
      </c>
      <c r="Y77" s="85">
        <f t="shared" si="5"/>
        <v>1</v>
      </c>
    </row>
    <row r="78" spans="1:25" x14ac:dyDescent="0.3">
      <c r="A78" s="18">
        <v>76</v>
      </c>
      <c r="B78" s="17" t="s">
        <v>540</v>
      </c>
      <c r="C78" s="18">
        <v>2012</v>
      </c>
      <c r="D78" s="18" t="s">
        <v>116</v>
      </c>
      <c r="E78" s="17" t="s">
        <v>20</v>
      </c>
      <c r="F78" s="17" t="s">
        <v>110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>
        <v>30</v>
      </c>
      <c r="U78" s="18"/>
      <c r="V78" s="64">
        <v>0</v>
      </c>
      <c r="W78" s="83">
        <f t="shared" si="3"/>
        <v>30</v>
      </c>
      <c r="X78" s="84">
        <f t="shared" si="4"/>
        <v>30</v>
      </c>
      <c r="Y78" s="85">
        <f t="shared" si="5"/>
        <v>1</v>
      </c>
    </row>
    <row r="79" spans="1:25" x14ac:dyDescent="0.3">
      <c r="A79" s="18">
        <v>77</v>
      </c>
      <c r="B79" s="17" t="s">
        <v>496</v>
      </c>
      <c r="C79" s="18">
        <v>2009</v>
      </c>
      <c r="D79" s="18" t="s">
        <v>19</v>
      </c>
      <c r="E79" s="17" t="s">
        <v>20</v>
      </c>
      <c r="F79" s="17" t="s">
        <v>486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>
        <v>29</v>
      </c>
      <c r="S79" s="18"/>
      <c r="T79" s="18"/>
      <c r="U79" s="18"/>
      <c r="V79" s="64">
        <v>0</v>
      </c>
      <c r="W79" s="83">
        <f t="shared" si="3"/>
        <v>29</v>
      </c>
      <c r="X79" s="84">
        <f t="shared" si="4"/>
        <v>29</v>
      </c>
      <c r="Y79" s="85">
        <f t="shared" si="5"/>
        <v>1</v>
      </c>
    </row>
    <row r="80" spans="1:25" x14ac:dyDescent="0.3">
      <c r="A80" s="18">
        <v>78</v>
      </c>
      <c r="B80" s="17" t="s">
        <v>498</v>
      </c>
      <c r="C80" s="18">
        <v>2009</v>
      </c>
      <c r="D80" s="18" t="s">
        <v>19</v>
      </c>
      <c r="E80" s="17" t="s">
        <v>20</v>
      </c>
      <c r="F80" s="17" t="s">
        <v>486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>
        <v>29</v>
      </c>
      <c r="S80" s="18"/>
      <c r="T80" s="18"/>
      <c r="U80" s="18"/>
      <c r="V80" s="64">
        <v>0</v>
      </c>
      <c r="W80" s="83">
        <f t="shared" si="3"/>
        <v>29</v>
      </c>
      <c r="X80" s="84">
        <f t="shared" si="4"/>
        <v>29</v>
      </c>
      <c r="Y80" s="85">
        <f t="shared" si="5"/>
        <v>1</v>
      </c>
    </row>
    <row r="81" spans="1:25" x14ac:dyDescent="0.3">
      <c r="A81" s="18">
        <v>79</v>
      </c>
      <c r="B81" s="17" t="s">
        <v>528</v>
      </c>
      <c r="C81" s="18">
        <v>2009</v>
      </c>
      <c r="D81" s="18" t="s">
        <v>19</v>
      </c>
      <c r="E81" s="17" t="s">
        <v>20</v>
      </c>
      <c r="F81" s="17" t="s">
        <v>527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>
        <v>29</v>
      </c>
      <c r="S81" s="18"/>
      <c r="T81" s="18"/>
      <c r="U81" s="18"/>
      <c r="V81" s="64">
        <v>0</v>
      </c>
      <c r="W81" s="83">
        <f t="shared" si="3"/>
        <v>29</v>
      </c>
      <c r="X81" s="84">
        <f t="shared" si="4"/>
        <v>29</v>
      </c>
      <c r="Y81" s="85">
        <f t="shared" si="5"/>
        <v>1</v>
      </c>
    </row>
    <row r="82" spans="1:25" x14ac:dyDescent="0.3">
      <c r="A82" s="18">
        <v>80</v>
      </c>
      <c r="B82" s="17" t="s">
        <v>541</v>
      </c>
      <c r="C82" s="18">
        <v>2012</v>
      </c>
      <c r="D82" s="18" t="s">
        <v>116</v>
      </c>
      <c r="E82" s="17" t="s">
        <v>20</v>
      </c>
      <c r="F82" s="17" t="s">
        <v>110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>
        <v>28</v>
      </c>
      <c r="U82" s="18"/>
      <c r="V82" s="64">
        <v>0</v>
      </c>
      <c r="W82" s="83">
        <f t="shared" si="3"/>
        <v>28</v>
      </c>
      <c r="X82" s="84">
        <f t="shared" si="4"/>
        <v>28</v>
      </c>
      <c r="Y82" s="85">
        <f t="shared" si="5"/>
        <v>1</v>
      </c>
    </row>
    <row r="83" spans="1:25" x14ac:dyDescent="0.3">
      <c r="A83" s="18">
        <v>81</v>
      </c>
      <c r="B83" s="17" t="s">
        <v>542</v>
      </c>
      <c r="C83" s="18">
        <v>2012</v>
      </c>
      <c r="D83" s="18" t="s">
        <v>116</v>
      </c>
      <c r="E83" s="17" t="s">
        <v>20</v>
      </c>
      <c r="F83" s="17" t="s">
        <v>110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>
        <v>28</v>
      </c>
      <c r="U83" s="18"/>
      <c r="V83" s="64">
        <v>0</v>
      </c>
      <c r="W83" s="83">
        <f t="shared" si="3"/>
        <v>28</v>
      </c>
      <c r="X83" s="84">
        <f t="shared" si="4"/>
        <v>28</v>
      </c>
      <c r="Y83" s="85">
        <f t="shared" si="5"/>
        <v>1</v>
      </c>
    </row>
    <row r="84" spans="1:25" x14ac:dyDescent="0.3">
      <c r="A84" s="18">
        <v>82</v>
      </c>
      <c r="B84" s="17" t="s">
        <v>231</v>
      </c>
      <c r="C84" s="18">
        <v>2009</v>
      </c>
      <c r="D84" s="18" t="s">
        <v>19</v>
      </c>
      <c r="E84" s="17" t="s">
        <v>20</v>
      </c>
      <c r="F84" s="17" t="s">
        <v>21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26</v>
      </c>
      <c r="W84" s="83">
        <f t="shared" si="3"/>
        <v>0</v>
      </c>
      <c r="X84" s="84">
        <f t="shared" si="4"/>
        <v>26</v>
      </c>
      <c r="Y84" s="85">
        <f t="shared" si="5"/>
        <v>0</v>
      </c>
    </row>
    <row r="85" spans="1:25" x14ac:dyDescent="0.3">
      <c r="A85" s="18">
        <v>83</v>
      </c>
      <c r="B85" s="17" t="s">
        <v>479</v>
      </c>
      <c r="C85" s="18">
        <v>2011</v>
      </c>
      <c r="D85" s="18" t="s">
        <v>19</v>
      </c>
      <c r="E85" s="17" t="s">
        <v>20</v>
      </c>
      <c r="F85" s="17" t="s">
        <v>480</v>
      </c>
      <c r="G85" s="18"/>
      <c r="H85" s="18"/>
      <c r="I85" s="18"/>
      <c r="J85" s="18"/>
      <c r="K85" s="18"/>
      <c r="L85" s="18"/>
      <c r="M85" s="18"/>
      <c r="N85" s="18"/>
      <c r="O85" s="18">
        <v>26</v>
      </c>
      <c r="P85" s="18"/>
      <c r="Q85" s="18"/>
      <c r="R85" s="18"/>
      <c r="S85" s="18"/>
      <c r="T85" s="18"/>
      <c r="U85" s="18"/>
      <c r="V85" s="64">
        <v>0</v>
      </c>
      <c r="W85" s="83">
        <f t="shared" si="3"/>
        <v>26</v>
      </c>
      <c r="X85" s="84">
        <f t="shared" si="4"/>
        <v>26</v>
      </c>
      <c r="Y85" s="85">
        <f t="shared" si="5"/>
        <v>1</v>
      </c>
    </row>
    <row r="86" spans="1:25" x14ac:dyDescent="0.3">
      <c r="A86" s="18">
        <v>84</v>
      </c>
      <c r="B86" s="17" t="s">
        <v>493</v>
      </c>
      <c r="C86" s="18">
        <v>2010</v>
      </c>
      <c r="D86" s="18" t="s">
        <v>19</v>
      </c>
      <c r="E86" s="17" t="s">
        <v>20</v>
      </c>
      <c r="F86" s="17" t="s">
        <v>480</v>
      </c>
      <c r="G86" s="18"/>
      <c r="H86" s="18"/>
      <c r="I86" s="18"/>
      <c r="J86" s="18"/>
      <c r="K86" s="18"/>
      <c r="L86" s="18"/>
      <c r="M86" s="18"/>
      <c r="N86" s="18"/>
      <c r="O86" s="18">
        <v>26</v>
      </c>
      <c r="P86" s="18"/>
      <c r="Q86" s="18"/>
      <c r="R86" s="18"/>
      <c r="S86" s="18"/>
      <c r="T86" s="18"/>
      <c r="U86" s="18"/>
      <c r="V86" s="64">
        <v>0</v>
      </c>
      <c r="W86" s="83">
        <f t="shared" si="3"/>
        <v>26</v>
      </c>
      <c r="X86" s="84">
        <f t="shared" si="4"/>
        <v>26</v>
      </c>
      <c r="Y86" s="85">
        <f t="shared" si="5"/>
        <v>1</v>
      </c>
    </row>
    <row r="87" spans="1:25" x14ac:dyDescent="0.3">
      <c r="A87" s="18">
        <v>85</v>
      </c>
      <c r="B87" s="17" t="s">
        <v>428</v>
      </c>
      <c r="C87" s="18">
        <v>2011</v>
      </c>
      <c r="D87" s="18" t="s">
        <v>19</v>
      </c>
      <c r="E87" s="17" t="s">
        <v>20</v>
      </c>
      <c r="F87" s="17" t="s">
        <v>248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25</v>
      </c>
      <c r="W87" s="83">
        <f t="shared" si="3"/>
        <v>0</v>
      </c>
      <c r="X87" s="84">
        <f t="shared" si="4"/>
        <v>25</v>
      </c>
      <c r="Y87" s="85">
        <f t="shared" si="5"/>
        <v>0</v>
      </c>
    </row>
    <row r="88" spans="1:25" x14ac:dyDescent="0.3">
      <c r="A88" s="18">
        <v>86</v>
      </c>
      <c r="B88" s="17" t="s">
        <v>405</v>
      </c>
      <c r="C88" s="18">
        <v>2010</v>
      </c>
      <c r="D88" s="18" t="s">
        <v>19</v>
      </c>
      <c r="E88" s="17" t="s">
        <v>20</v>
      </c>
      <c r="F88" s="17" t="s">
        <v>142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15</v>
      </c>
      <c r="W88" s="83">
        <f t="shared" si="3"/>
        <v>0</v>
      </c>
      <c r="X88" s="84">
        <f t="shared" si="4"/>
        <v>15</v>
      </c>
      <c r="Y88" s="85">
        <f t="shared" si="5"/>
        <v>0</v>
      </c>
    </row>
    <row r="89" spans="1:25" x14ac:dyDescent="0.3">
      <c r="A89" s="18">
        <v>87</v>
      </c>
      <c r="B89" s="17" t="s">
        <v>437</v>
      </c>
      <c r="C89" s="18">
        <v>2011</v>
      </c>
      <c r="D89" s="18" t="s">
        <v>19</v>
      </c>
      <c r="E89" s="17" t="s">
        <v>20</v>
      </c>
      <c r="F89" s="17" t="s">
        <v>142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15</v>
      </c>
      <c r="W89" s="83">
        <f t="shared" si="3"/>
        <v>0</v>
      </c>
      <c r="X89" s="84">
        <f t="shared" si="4"/>
        <v>15</v>
      </c>
      <c r="Y89" s="85">
        <f t="shared" si="5"/>
        <v>0</v>
      </c>
    </row>
    <row r="90" spans="1:25" x14ac:dyDescent="0.3">
      <c r="A90" s="18">
        <v>88</v>
      </c>
      <c r="B90" s="17" t="s">
        <v>27</v>
      </c>
      <c r="C90" s="18">
        <v>2004</v>
      </c>
      <c r="D90" s="18">
        <v>2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4">
        <v>0</v>
      </c>
      <c r="W90" s="83">
        <f t="shared" si="3"/>
        <v>0</v>
      </c>
      <c r="X90" s="84">
        <f t="shared" si="4"/>
        <v>0</v>
      </c>
      <c r="Y90" s="85">
        <f t="shared" si="5"/>
        <v>0</v>
      </c>
    </row>
    <row r="91" spans="1:25" x14ac:dyDescent="0.3">
      <c r="A91" s="18">
        <v>89</v>
      </c>
      <c r="B91" s="17" t="s">
        <v>244</v>
      </c>
      <c r="C91" s="18">
        <v>2009</v>
      </c>
      <c r="D91" s="18" t="s">
        <v>19</v>
      </c>
      <c r="E91" s="17" t="s">
        <v>20</v>
      </c>
      <c r="F91" s="17" t="s">
        <v>142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 t="shared" si="3"/>
        <v>0</v>
      </c>
      <c r="X91" s="84">
        <f t="shared" si="4"/>
        <v>0</v>
      </c>
      <c r="Y91" s="85">
        <f t="shared" si="5"/>
        <v>0</v>
      </c>
    </row>
    <row r="92" spans="1:25" x14ac:dyDescent="0.3">
      <c r="A92" s="18">
        <v>90</v>
      </c>
      <c r="B92" s="17" t="s">
        <v>29</v>
      </c>
      <c r="C92" s="18">
        <v>2002</v>
      </c>
      <c r="D92" s="18">
        <v>3</v>
      </c>
      <c r="E92" s="17" t="s">
        <v>20</v>
      </c>
      <c r="F92" s="17" t="s">
        <v>21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64">
        <v>0</v>
      </c>
      <c r="W92" s="83">
        <f t="shared" si="3"/>
        <v>0</v>
      </c>
      <c r="X92" s="84">
        <f t="shared" si="4"/>
        <v>0</v>
      </c>
      <c r="Y92" s="85">
        <f t="shared" si="5"/>
        <v>0</v>
      </c>
    </row>
    <row r="93" spans="1:25" x14ac:dyDescent="0.3">
      <c r="A93" s="18">
        <v>91</v>
      </c>
      <c r="B93" s="17" t="s">
        <v>159</v>
      </c>
      <c r="C93" s="18">
        <v>2002</v>
      </c>
      <c r="D93" s="18">
        <v>1</v>
      </c>
      <c r="E93" s="17" t="s">
        <v>20</v>
      </c>
      <c r="F93" s="17" t="s">
        <v>40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4">
        <v>0</v>
      </c>
      <c r="W93" s="83">
        <f t="shared" si="3"/>
        <v>0</v>
      </c>
      <c r="X93" s="84">
        <f t="shared" si="4"/>
        <v>0</v>
      </c>
      <c r="Y93" s="85">
        <f t="shared" si="5"/>
        <v>0</v>
      </c>
    </row>
    <row r="94" spans="1:25" x14ac:dyDescent="0.3">
      <c r="A94" s="18">
        <v>92</v>
      </c>
      <c r="B94" s="17" t="s">
        <v>354</v>
      </c>
      <c r="C94" s="18">
        <v>1971</v>
      </c>
      <c r="D94" s="18">
        <v>1</v>
      </c>
      <c r="E94" s="17" t="s">
        <v>355</v>
      </c>
      <c r="F94" s="1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 t="shared" si="3"/>
        <v>0</v>
      </c>
      <c r="X94" s="84">
        <f t="shared" si="4"/>
        <v>0</v>
      </c>
      <c r="Y94" s="85">
        <f t="shared" si="5"/>
        <v>0</v>
      </c>
    </row>
    <row r="95" spans="1:25" x14ac:dyDescent="0.3">
      <c r="A95" s="18">
        <v>93</v>
      </c>
      <c r="B95" s="17" t="s">
        <v>179</v>
      </c>
      <c r="C95" s="18">
        <v>2007</v>
      </c>
      <c r="D95" s="18" t="s">
        <v>28</v>
      </c>
      <c r="E95" s="17" t="s">
        <v>20</v>
      </c>
      <c r="F95" s="17" t="s">
        <v>180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4">
        <v>0</v>
      </c>
      <c r="W95" s="83">
        <f t="shared" si="3"/>
        <v>0</v>
      </c>
      <c r="X95" s="84">
        <f t="shared" si="4"/>
        <v>0</v>
      </c>
      <c r="Y95" s="85">
        <f t="shared" si="5"/>
        <v>0</v>
      </c>
    </row>
    <row r="96" spans="1:25" x14ac:dyDescent="0.3">
      <c r="A96" s="18">
        <v>94</v>
      </c>
      <c r="B96" s="17" t="s">
        <v>32</v>
      </c>
      <c r="C96" s="18">
        <v>1993</v>
      </c>
      <c r="D96" s="18">
        <v>1</v>
      </c>
      <c r="E96" s="17" t="s">
        <v>20</v>
      </c>
      <c r="F96" s="17" t="s">
        <v>33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 t="shared" si="3"/>
        <v>0</v>
      </c>
      <c r="X96" s="84">
        <f t="shared" si="4"/>
        <v>0</v>
      </c>
      <c r="Y96" s="85">
        <f t="shared" si="5"/>
        <v>0</v>
      </c>
    </row>
    <row r="97" spans="1:25" x14ac:dyDescent="0.3">
      <c r="A97" s="18">
        <v>95</v>
      </c>
      <c r="B97" s="17" t="s">
        <v>56</v>
      </c>
      <c r="C97" s="18">
        <v>2003</v>
      </c>
      <c r="D97" s="18">
        <v>1</v>
      </c>
      <c r="E97" s="17" t="s">
        <v>35</v>
      </c>
      <c r="F97" s="17" t="s">
        <v>36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4">
        <v>0</v>
      </c>
      <c r="W97" s="83">
        <f t="shared" si="3"/>
        <v>0</v>
      </c>
      <c r="X97" s="84">
        <f t="shared" si="4"/>
        <v>0</v>
      </c>
      <c r="Y97" s="85">
        <f t="shared" si="5"/>
        <v>0</v>
      </c>
    </row>
    <row r="98" spans="1:25" x14ac:dyDescent="0.3">
      <c r="A98" s="18">
        <v>96</v>
      </c>
      <c r="B98" s="17" t="s">
        <v>163</v>
      </c>
      <c r="C98" s="18">
        <v>2004</v>
      </c>
      <c r="D98" s="18">
        <v>3</v>
      </c>
      <c r="E98" s="17" t="s">
        <v>35</v>
      </c>
      <c r="F98" s="17" t="s">
        <v>36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4">
        <v>0</v>
      </c>
      <c r="W98" s="83">
        <f t="shared" si="3"/>
        <v>0</v>
      </c>
      <c r="X98" s="84">
        <f t="shared" si="4"/>
        <v>0</v>
      </c>
      <c r="Y98" s="85">
        <f t="shared" si="5"/>
        <v>0</v>
      </c>
    </row>
    <row r="99" spans="1:25" x14ac:dyDescent="0.3">
      <c r="A99" s="18">
        <v>97</v>
      </c>
      <c r="B99" s="17" t="s">
        <v>140</v>
      </c>
      <c r="C99" s="18">
        <v>2004</v>
      </c>
      <c r="D99" s="18">
        <v>3</v>
      </c>
      <c r="E99" s="17" t="s">
        <v>20</v>
      </c>
      <c r="F99" s="17" t="s">
        <v>110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3">
      <c r="A100" s="18">
        <v>98</v>
      </c>
      <c r="B100" s="17" t="s">
        <v>125</v>
      </c>
      <c r="C100" s="18">
        <v>2004</v>
      </c>
      <c r="D100" s="18" t="s">
        <v>30</v>
      </c>
      <c r="E100" s="17" t="s">
        <v>20</v>
      </c>
      <c r="F100" s="17" t="s">
        <v>110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4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3">
      <c r="A101" s="18">
        <v>99</v>
      </c>
      <c r="B101" s="17" t="s">
        <v>181</v>
      </c>
      <c r="C101" s="18">
        <v>2007</v>
      </c>
      <c r="D101" s="18" t="s">
        <v>19</v>
      </c>
      <c r="E101" s="17" t="s">
        <v>20</v>
      </c>
      <c r="F101" s="17" t="s">
        <v>21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4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3">
      <c r="A102" s="18">
        <v>100</v>
      </c>
      <c r="B102" s="17" t="s">
        <v>349</v>
      </c>
      <c r="C102" s="18">
        <v>2007</v>
      </c>
      <c r="D102" s="18" t="s">
        <v>19</v>
      </c>
      <c r="E102" s="17" t="s">
        <v>20</v>
      </c>
      <c r="F102" s="17" t="s">
        <v>142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3">
      <c r="A103" s="18">
        <v>101</v>
      </c>
      <c r="B103" s="17" t="s">
        <v>416</v>
      </c>
      <c r="C103" s="18">
        <v>2007</v>
      </c>
      <c r="D103" s="18" t="s">
        <v>19</v>
      </c>
      <c r="E103" s="17" t="s">
        <v>20</v>
      </c>
      <c r="F103" s="17" t="s">
        <v>142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3">
      <c r="A104" s="18">
        <v>102</v>
      </c>
      <c r="B104" s="17" t="s">
        <v>239</v>
      </c>
      <c r="C104" s="18">
        <v>2008</v>
      </c>
      <c r="D104" s="18" t="s">
        <v>116</v>
      </c>
      <c r="E104" s="17" t="s">
        <v>20</v>
      </c>
      <c r="F104" s="17" t="s">
        <v>110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3">
      <c r="A105" s="18">
        <v>103</v>
      </c>
      <c r="B105" s="17" t="s">
        <v>242</v>
      </c>
      <c r="C105" s="18">
        <v>2008</v>
      </c>
      <c r="D105" s="18" t="s">
        <v>19</v>
      </c>
      <c r="E105" s="17" t="s">
        <v>20</v>
      </c>
      <c r="F105" s="17" t="s">
        <v>142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3">
      <c r="A106" s="18">
        <v>104</v>
      </c>
      <c r="B106" s="17" t="s">
        <v>415</v>
      </c>
      <c r="C106" s="18">
        <v>2008</v>
      </c>
      <c r="D106" s="18" t="s">
        <v>19</v>
      </c>
      <c r="E106" s="17" t="s">
        <v>20</v>
      </c>
      <c r="F106" s="17" t="s">
        <v>248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3">
      <c r="A107" s="18">
        <v>105</v>
      </c>
      <c r="B107" s="17" t="s">
        <v>41</v>
      </c>
      <c r="C107" s="18">
        <v>1995</v>
      </c>
      <c r="D107" s="18" t="s">
        <v>22</v>
      </c>
      <c r="E107" s="17" t="s">
        <v>20</v>
      </c>
      <c r="F107" s="17" t="s">
        <v>36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4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3">
      <c r="A108" s="18">
        <v>106</v>
      </c>
      <c r="B108" s="17" t="s">
        <v>44</v>
      </c>
      <c r="C108" s="18">
        <v>1996</v>
      </c>
      <c r="D108" s="18">
        <v>3</v>
      </c>
      <c r="E108" s="17" t="s">
        <v>20</v>
      </c>
      <c r="F108" s="17" t="s">
        <v>33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3">
      <c r="A109" s="18">
        <v>107</v>
      </c>
      <c r="B109" s="17" t="s">
        <v>135</v>
      </c>
      <c r="C109" s="18">
        <v>2005</v>
      </c>
      <c r="D109" s="18" t="s">
        <v>28</v>
      </c>
      <c r="E109" s="17" t="s">
        <v>20</v>
      </c>
      <c r="F109" s="17" t="s">
        <v>21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4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3">
      <c r="A110" s="18">
        <v>108</v>
      </c>
      <c r="B110" s="17" t="s">
        <v>52</v>
      </c>
      <c r="C110" s="18">
        <v>2003</v>
      </c>
      <c r="D110" s="18" t="s">
        <v>30</v>
      </c>
      <c r="E110" s="17" t="s">
        <v>20</v>
      </c>
      <c r="F110" s="17" t="s">
        <v>21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4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3">
      <c r="A111" s="18">
        <v>109</v>
      </c>
      <c r="B111" s="17" t="s">
        <v>213</v>
      </c>
      <c r="C111" s="18">
        <v>2006</v>
      </c>
      <c r="D111" s="18">
        <v>3</v>
      </c>
      <c r="E111" s="17" t="s">
        <v>35</v>
      </c>
      <c r="F111" s="17" t="s">
        <v>36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3">
      <c r="A112" s="18">
        <v>110</v>
      </c>
      <c r="B112" s="17" t="s">
        <v>219</v>
      </c>
      <c r="C112" s="18">
        <v>2009</v>
      </c>
      <c r="D112" s="18" t="s">
        <v>28</v>
      </c>
      <c r="E112" s="17" t="s">
        <v>35</v>
      </c>
      <c r="F112" s="17" t="s">
        <v>36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3">
      <c r="A113" s="18">
        <v>111</v>
      </c>
      <c r="B113" s="17" t="s">
        <v>136</v>
      </c>
      <c r="C113" s="18">
        <v>2005</v>
      </c>
      <c r="D113" s="18" t="s">
        <v>19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3">
      <c r="A114" s="18">
        <v>112</v>
      </c>
      <c r="B114" s="17" t="s">
        <v>323</v>
      </c>
      <c r="C114" s="18">
        <v>2006</v>
      </c>
      <c r="D114" s="18" t="s">
        <v>19</v>
      </c>
      <c r="E114" s="17" t="s">
        <v>20</v>
      </c>
      <c r="F114" s="17" t="s">
        <v>59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3">
      <c r="A115" s="18">
        <v>113</v>
      </c>
      <c r="B115" s="17" t="s">
        <v>343</v>
      </c>
      <c r="C115" s="18">
        <v>2006</v>
      </c>
      <c r="D115" s="18" t="s">
        <v>116</v>
      </c>
      <c r="E115" s="17" t="s">
        <v>20</v>
      </c>
      <c r="F115" s="17" t="s">
        <v>21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3">
      <c r="A116" s="18">
        <v>114</v>
      </c>
      <c r="B116" s="17" t="s">
        <v>124</v>
      </c>
      <c r="C116" s="18">
        <v>2005</v>
      </c>
      <c r="D116" s="18" t="s">
        <v>28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3">
      <c r="A117" s="18">
        <v>115</v>
      </c>
      <c r="B117" s="17" t="s">
        <v>216</v>
      </c>
      <c r="C117" s="18">
        <v>2007</v>
      </c>
      <c r="D117" s="18" t="s">
        <v>28</v>
      </c>
      <c r="E117" s="17" t="s">
        <v>35</v>
      </c>
      <c r="F117" s="17" t="s">
        <v>158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3">
      <c r="A118" s="18">
        <v>116</v>
      </c>
      <c r="B118" s="17" t="s">
        <v>220</v>
      </c>
      <c r="C118" s="18">
        <v>2008</v>
      </c>
      <c r="D118" s="18" t="s">
        <v>19</v>
      </c>
      <c r="E118" s="17" t="s">
        <v>35</v>
      </c>
      <c r="F118" s="17" t="s">
        <v>194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3">
      <c r="A119" s="18">
        <v>117</v>
      </c>
      <c r="B119" s="17" t="s">
        <v>366</v>
      </c>
      <c r="C119" s="18">
        <v>2008</v>
      </c>
      <c r="D119" s="18" t="s">
        <v>19</v>
      </c>
      <c r="E119" s="17" t="s">
        <v>20</v>
      </c>
      <c r="F119" s="17" t="s">
        <v>194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3">
      <c r="A120" s="18">
        <v>118</v>
      </c>
      <c r="B120" s="17" t="s">
        <v>133</v>
      </c>
      <c r="C120" s="18">
        <v>2007</v>
      </c>
      <c r="D120" s="18" t="s">
        <v>19</v>
      </c>
      <c r="E120" s="17" t="s">
        <v>20</v>
      </c>
      <c r="F120" s="17" t="s">
        <v>59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3">
      <c r="A121" s="18">
        <v>119</v>
      </c>
      <c r="B121" s="17" t="s">
        <v>369</v>
      </c>
      <c r="C121" s="18">
        <v>2009</v>
      </c>
      <c r="D121" s="18" t="s">
        <v>19</v>
      </c>
      <c r="E121" s="17" t="s">
        <v>20</v>
      </c>
      <c r="F121" s="17" t="s">
        <v>25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3">
      <c r="A122" s="18">
        <v>120</v>
      </c>
      <c r="B122" s="17" t="s">
        <v>373</v>
      </c>
      <c r="C122" s="18">
        <v>2009</v>
      </c>
      <c r="D122" s="18" t="s">
        <v>19</v>
      </c>
      <c r="E122" s="17" t="s">
        <v>20</v>
      </c>
      <c r="F122" s="17" t="s">
        <v>21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3">
      <c r="A123" s="18">
        <v>121</v>
      </c>
      <c r="B123" s="17" t="s">
        <v>382</v>
      </c>
      <c r="C123" s="18">
        <v>2009</v>
      </c>
      <c r="D123" s="18" t="s">
        <v>19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3">
      <c r="A124" s="18">
        <v>122</v>
      </c>
      <c r="B124" s="17" t="s">
        <v>222</v>
      </c>
      <c r="C124" s="18">
        <v>2009</v>
      </c>
      <c r="D124" s="18" t="s">
        <v>19</v>
      </c>
      <c r="E124" s="17" t="s">
        <v>20</v>
      </c>
      <c r="F124" s="17" t="s">
        <v>59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3">
      <c r="A125" s="18">
        <v>123</v>
      </c>
      <c r="B125" s="17" t="s">
        <v>376</v>
      </c>
      <c r="C125" s="18">
        <v>2009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3">
      <c r="A126" s="18">
        <v>124</v>
      </c>
      <c r="B126" s="17" t="s">
        <v>374</v>
      </c>
      <c r="C126" s="18">
        <v>2010</v>
      </c>
      <c r="D126" s="18" t="s">
        <v>19</v>
      </c>
      <c r="E126" s="17" t="s">
        <v>20</v>
      </c>
      <c r="F126" s="17" t="s">
        <v>249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3">
      <c r="A127" s="18">
        <v>125</v>
      </c>
      <c r="B127" s="17" t="s">
        <v>378</v>
      </c>
      <c r="C127" s="18">
        <v>2010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3">
      <c r="A128" s="18">
        <v>126</v>
      </c>
      <c r="B128" s="17" t="s">
        <v>380</v>
      </c>
      <c r="C128" s="18">
        <v>2011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4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3">
      <c r="A129" s="18">
        <v>127</v>
      </c>
      <c r="B129" s="17" t="s">
        <v>54</v>
      </c>
      <c r="C129" s="18">
        <v>1997</v>
      </c>
      <c r="D129" s="18" t="s">
        <v>38</v>
      </c>
      <c r="E129" s="17" t="s">
        <v>20</v>
      </c>
      <c r="F129" s="17" t="s">
        <v>33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3">
      <c r="A130" s="18">
        <v>128</v>
      </c>
      <c r="B130" s="17" t="s">
        <v>24</v>
      </c>
      <c r="C130" s="18">
        <v>2003</v>
      </c>
      <c r="D130" s="18">
        <v>1</v>
      </c>
      <c r="E130" s="17" t="s">
        <v>20</v>
      </c>
      <c r="F130" s="17" t="s">
        <v>25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3">
      <c r="A131" s="18">
        <v>129</v>
      </c>
      <c r="B131" s="17" t="s">
        <v>47</v>
      </c>
      <c r="C131" s="18">
        <v>1998</v>
      </c>
      <c r="D131" s="18">
        <v>2</v>
      </c>
      <c r="E131" s="17" t="s">
        <v>20</v>
      </c>
      <c r="F131" s="17" t="s">
        <v>33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3">
      <c r="A132" s="18">
        <v>130</v>
      </c>
      <c r="B132" s="17" t="s">
        <v>26</v>
      </c>
      <c r="C132" s="18">
        <v>1986</v>
      </c>
      <c r="D132" s="18">
        <v>1</v>
      </c>
      <c r="E132" s="17" t="s">
        <v>20</v>
      </c>
      <c r="F132" s="1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3">
      <c r="A133" s="18">
        <v>131</v>
      </c>
      <c r="B133" s="17" t="s">
        <v>51</v>
      </c>
      <c r="C133" s="18">
        <v>1997</v>
      </c>
      <c r="D133" s="18">
        <v>2</v>
      </c>
      <c r="E133" s="17" t="s">
        <v>20</v>
      </c>
      <c r="F133" s="17" t="s">
        <v>33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3">
      <c r="A134" s="18">
        <v>132</v>
      </c>
      <c r="B134" s="17" t="s">
        <v>325</v>
      </c>
      <c r="C134" s="18">
        <v>2000</v>
      </c>
      <c r="D134" s="18">
        <v>2</v>
      </c>
      <c r="E134" s="17" t="s">
        <v>35</v>
      </c>
      <c r="F134" s="17" t="s">
        <v>36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3">
      <c r="A135" s="18">
        <v>133</v>
      </c>
      <c r="B135" s="17" t="s">
        <v>46</v>
      </c>
      <c r="C135" s="18">
        <v>2004</v>
      </c>
      <c r="D135" s="18" t="s">
        <v>30</v>
      </c>
      <c r="E135" s="17" t="s">
        <v>20</v>
      </c>
      <c r="F135" s="17" t="s">
        <v>21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3">
      <c r="A136" s="18">
        <v>134</v>
      </c>
      <c r="B136" s="17" t="s">
        <v>288</v>
      </c>
      <c r="C136" s="18">
        <v>1998</v>
      </c>
      <c r="D136" s="18">
        <v>3</v>
      </c>
      <c r="E136" s="17" t="s">
        <v>20</v>
      </c>
      <c r="F136" s="17" t="s">
        <v>33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3">
      <c r="A137" s="18">
        <v>135</v>
      </c>
      <c r="B137" s="17" t="s">
        <v>43</v>
      </c>
      <c r="C137" s="18">
        <v>2003</v>
      </c>
      <c r="D137" s="18" t="s">
        <v>30</v>
      </c>
      <c r="E137" s="17" t="s">
        <v>20</v>
      </c>
      <c r="F137" s="17" t="s">
        <v>40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4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3">
      <c r="A138" s="18">
        <v>136</v>
      </c>
      <c r="B138" s="17" t="s">
        <v>274</v>
      </c>
      <c r="C138" s="18">
        <v>1998</v>
      </c>
      <c r="D138" s="18">
        <v>2</v>
      </c>
      <c r="E138" s="17" t="s">
        <v>20</v>
      </c>
      <c r="F138" s="17" t="s">
        <v>33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3">
      <c r="A139" s="18">
        <v>137</v>
      </c>
      <c r="B139" s="17" t="s">
        <v>126</v>
      </c>
      <c r="C139" s="18">
        <v>2005</v>
      </c>
      <c r="D139" s="18" t="s">
        <v>28</v>
      </c>
      <c r="E139" s="17" t="s">
        <v>20</v>
      </c>
      <c r="F139" s="17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4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3">
      <c r="A140" s="18">
        <v>138</v>
      </c>
      <c r="B140" s="17" t="s">
        <v>18</v>
      </c>
      <c r="C140" s="18">
        <v>2003</v>
      </c>
      <c r="D140" s="18" t="s">
        <v>19</v>
      </c>
      <c r="E140" s="17" t="s">
        <v>20</v>
      </c>
      <c r="F140" s="17" t="s">
        <v>21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4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3">
      <c r="A141" s="18">
        <v>139</v>
      </c>
      <c r="B141" s="17" t="s">
        <v>170</v>
      </c>
      <c r="C141" s="18">
        <v>2007</v>
      </c>
      <c r="D141" s="18" t="s">
        <v>19</v>
      </c>
      <c r="E141" s="17" t="s">
        <v>20</v>
      </c>
      <c r="F141" s="17" t="s">
        <v>21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4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3">
      <c r="A142" s="18">
        <v>140</v>
      </c>
      <c r="B142" s="17" t="s">
        <v>121</v>
      </c>
      <c r="C142" s="18">
        <v>2006</v>
      </c>
      <c r="D142" s="18" t="s">
        <v>28</v>
      </c>
      <c r="E142" s="17" t="s">
        <v>20</v>
      </c>
      <c r="F142" s="17" t="s">
        <v>110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4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3">
      <c r="A143" s="18">
        <v>141</v>
      </c>
      <c r="B143" s="17" t="s">
        <v>141</v>
      </c>
      <c r="C143" s="18">
        <v>2006</v>
      </c>
      <c r="D143" s="18" t="s">
        <v>19</v>
      </c>
      <c r="E143" s="17" t="s">
        <v>20</v>
      </c>
      <c r="F143" s="17" t="s">
        <v>59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4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3">
      <c r="A144" s="18">
        <v>142</v>
      </c>
      <c r="B144" s="17" t="s">
        <v>320</v>
      </c>
      <c r="C144" s="18">
        <v>2002</v>
      </c>
      <c r="D144" s="18" t="s">
        <v>19</v>
      </c>
      <c r="E144" s="17" t="s">
        <v>20</v>
      </c>
      <c r="F144" s="17" t="s">
        <v>59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3">
      <c r="A145" s="18">
        <v>143</v>
      </c>
      <c r="B145" s="17" t="s">
        <v>206</v>
      </c>
      <c r="C145" s="18">
        <v>2006</v>
      </c>
      <c r="D145" s="18" t="s">
        <v>19</v>
      </c>
      <c r="E145" s="17" t="s">
        <v>35</v>
      </c>
      <c r="F145" s="17" t="s">
        <v>194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3">
      <c r="A146" s="18">
        <v>144</v>
      </c>
      <c r="B146" s="17" t="s">
        <v>208</v>
      </c>
      <c r="C146" s="18">
        <v>2002</v>
      </c>
      <c r="D146" s="18" t="s">
        <v>19</v>
      </c>
      <c r="E146" s="17" t="s">
        <v>35</v>
      </c>
      <c r="F146" s="17" t="s">
        <v>194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3">
      <c r="A147" s="18">
        <v>145</v>
      </c>
      <c r="B147" s="17" t="s">
        <v>127</v>
      </c>
      <c r="C147" s="18">
        <v>2007</v>
      </c>
      <c r="D147" s="18" t="s">
        <v>19</v>
      </c>
      <c r="E147" s="17" t="s">
        <v>20</v>
      </c>
      <c r="F147" s="17" t="s">
        <v>59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4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3">
      <c r="A148" s="18">
        <v>146</v>
      </c>
      <c r="B148" s="17" t="s">
        <v>344</v>
      </c>
      <c r="C148" s="18">
        <v>2007</v>
      </c>
      <c r="D148" s="18" t="s">
        <v>19</v>
      </c>
      <c r="E148" s="17" t="s">
        <v>20</v>
      </c>
      <c r="F148" s="17" t="s">
        <v>59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3">
      <c r="A149" s="18">
        <v>147</v>
      </c>
      <c r="B149" s="17" t="s">
        <v>345</v>
      </c>
      <c r="C149" s="18">
        <v>2007</v>
      </c>
      <c r="D149" s="18" t="s">
        <v>116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3">
      <c r="A150" s="18">
        <v>148</v>
      </c>
      <c r="B150" s="17" t="s">
        <v>346</v>
      </c>
      <c r="C150" s="18">
        <v>2007</v>
      </c>
      <c r="D150" s="18" t="s">
        <v>19</v>
      </c>
      <c r="E150" s="17" t="s">
        <v>20</v>
      </c>
      <c r="F150" s="17" t="s">
        <v>59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3">
      <c r="A151" s="18">
        <v>149</v>
      </c>
      <c r="B151" s="17" t="s">
        <v>347</v>
      </c>
      <c r="C151" s="18">
        <v>2007</v>
      </c>
      <c r="D151" s="18" t="s">
        <v>19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3">
      <c r="A152" s="18">
        <v>150</v>
      </c>
      <c r="B152" s="17" t="s">
        <v>162</v>
      </c>
      <c r="C152" s="18">
        <v>2005</v>
      </c>
      <c r="D152" s="18" t="s">
        <v>28</v>
      </c>
      <c r="E152" s="17" t="s">
        <v>35</v>
      </c>
      <c r="F152" s="17" t="s">
        <v>36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4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3">
      <c r="A153" s="18">
        <v>151</v>
      </c>
      <c r="B153" s="17" t="s">
        <v>171</v>
      </c>
      <c r="C153" s="18">
        <v>2006</v>
      </c>
      <c r="D153" s="18" t="s">
        <v>19</v>
      </c>
      <c r="E153" s="17" t="s">
        <v>20</v>
      </c>
      <c r="F153" s="17" t="s">
        <v>142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64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3">
      <c r="A154" s="18">
        <v>152</v>
      </c>
      <c r="B154" s="17" t="s">
        <v>212</v>
      </c>
      <c r="C154" s="18">
        <v>2008</v>
      </c>
      <c r="D154" s="18" t="s">
        <v>19</v>
      </c>
      <c r="E154" s="17" t="s">
        <v>35</v>
      </c>
      <c r="F154" s="17" t="s">
        <v>194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3">
      <c r="A155" s="18">
        <v>153</v>
      </c>
      <c r="B155" s="17" t="s">
        <v>214</v>
      </c>
      <c r="C155" s="18">
        <v>2009</v>
      </c>
      <c r="D155" s="18" t="s">
        <v>19</v>
      </c>
      <c r="E155" s="17" t="s">
        <v>35</v>
      </c>
      <c r="F155" s="17" t="s">
        <v>194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3">
      <c r="A156" s="18">
        <v>154</v>
      </c>
      <c r="B156" s="17" t="s">
        <v>37</v>
      </c>
      <c r="C156" s="18">
        <v>1976</v>
      </c>
      <c r="D156" s="18" t="s">
        <v>38</v>
      </c>
      <c r="E156" s="17" t="s">
        <v>20</v>
      </c>
      <c r="F156" s="1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4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3">
      <c r="A157" s="18">
        <v>155</v>
      </c>
      <c r="B157" s="17" t="s">
        <v>131</v>
      </c>
      <c r="C157" s="18">
        <v>2004</v>
      </c>
      <c r="D157" s="18" t="s">
        <v>19</v>
      </c>
      <c r="E157" s="17" t="s">
        <v>20</v>
      </c>
      <c r="F157" s="17" t="s">
        <v>21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3">
      <c r="A158" s="18">
        <v>156</v>
      </c>
      <c r="B158" s="17" t="s">
        <v>134</v>
      </c>
      <c r="C158" s="18">
        <v>2005</v>
      </c>
      <c r="D158" s="18" t="s">
        <v>19</v>
      </c>
      <c r="E158" s="17" t="s">
        <v>20</v>
      </c>
      <c r="F158" s="17" t="s">
        <v>21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3">
      <c r="A159" s="18">
        <v>157</v>
      </c>
      <c r="B159" s="17" t="s">
        <v>174</v>
      </c>
      <c r="C159" s="18">
        <v>2006</v>
      </c>
      <c r="D159" s="18" t="s">
        <v>19</v>
      </c>
      <c r="E159" s="17" t="s">
        <v>20</v>
      </c>
      <c r="F159" s="17" t="s">
        <v>21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3">
      <c r="A160" s="18">
        <v>158</v>
      </c>
      <c r="B160" s="17" t="s">
        <v>177</v>
      </c>
      <c r="C160" s="18">
        <v>2006</v>
      </c>
      <c r="D160" s="18" t="s">
        <v>19</v>
      </c>
      <c r="E160" s="17" t="s">
        <v>20</v>
      </c>
      <c r="F160" s="17" t="s">
        <v>110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3">
      <c r="A161" s="18">
        <v>159</v>
      </c>
      <c r="B161" s="17" t="s">
        <v>182</v>
      </c>
      <c r="C161" s="18">
        <v>2006</v>
      </c>
      <c r="D161" s="18" t="s">
        <v>19</v>
      </c>
      <c r="E161" s="17" t="s">
        <v>20</v>
      </c>
      <c r="F161" s="17" t="s">
        <v>21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3">
      <c r="A162" s="18">
        <v>160</v>
      </c>
      <c r="B162" s="17" t="s">
        <v>132</v>
      </c>
      <c r="C162" s="18">
        <v>2007</v>
      </c>
      <c r="D162" s="18" t="s">
        <v>19</v>
      </c>
      <c r="E162" s="17" t="s">
        <v>20</v>
      </c>
      <c r="F162" s="17" t="s">
        <v>59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3">
      <c r="A163" s="18">
        <v>161</v>
      </c>
      <c r="B163" s="17" t="s">
        <v>129</v>
      </c>
      <c r="C163" s="18">
        <v>2008</v>
      </c>
      <c r="D163" s="18" t="s">
        <v>19</v>
      </c>
      <c r="E163" s="17" t="s">
        <v>20</v>
      </c>
      <c r="F163" s="17" t="s">
        <v>21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3">
      <c r="A164" s="18">
        <v>162</v>
      </c>
      <c r="B164" s="17" t="s">
        <v>176</v>
      </c>
      <c r="C164" s="18">
        <v>2007</v>
      </c>
      <c r="D164" s="18" t="s">
        <v>19</v>
      </c>
      <c r="E164" s="17" t="s">
        <v>20</v>
      </c>
      <c r="F164" s="17" t="s">
        <v>110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3">
      <c r="A165" s="18">
        <v>163</v>
      </c>
      <c r="B165" s="17" t="s">
        <v>224</v>
      </c>
      <c r="C165" s="18">
        <v>2009</v>
      </c>
      <c r="D165" s="18" t="s">
        <v>19</v>
      </c>
      <c r="E165" s="17" t="s">
        <v>20</v>
      </c>
      <c r="F165" s="17" t="s">
        <v>110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3">
      <c r="A166" s="18">
        <v>164</v>
      </c>
      <c r="B166" s="17" t="s">
        <v>229</v>
      </c>
      <c r="C166" s="18">
        <v>2008</v>
      </c>
      <c r="D166" s="18" t="s">
        <v>19</v>
      </c>
      <c r="E166" s="17" t="s">
        <v>20</v>
      </c>
      <c r="F166" s="17" t="s">
        <v>59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3">
      <c r="A167" s="18">
        <v>165</v>
      </c>
      <c r="B167" s="17" t="s">
        <v>230</v>
      </c>
      <c r="C167" s="18">
        <v>2008</v>
      </c>
      <c r="D167" s="18" t="s">
        <v>19</v>
      </c>
      <c r="E167" s="17" t="s">
        <v>20</v>
      </c>
      <c r="F167" s="17" t="s">
        <v>110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3">
      <c r="A168" s="18">
        <v>166</v>
      </c>
      <c r="B168" s="17" t="s">
        <v>232</v>
      </c>
      <c r="C168" s="18">
        <v>2008</v>
      </c>
      <c r="D168" s="18" t="s">
        <v>19</v>
      </c>
      <c r="E168" s="17" t="s">
        <v>20</v>
      </c>
      <c r="F168" s="17" t="s">
        <v>110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3">
      <c r="A169" s="18">
        <v>167</v>
      </c>
      <c r="B169" s="17" t="s">
        <v>233</v>
      </c>
      <c r="C169" s="18">
        <v>2008</v>
      </c>
      <c r="D169" s="18" t="s">
        <v>19</v>
      </c>
      <c r="E169" s="17" t="s">
        <v>20</v>
      </c>
      <c r="F169" s="17" t="s">
        <v>59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3">
      <c r="A170" s="18">
        <v>168</v>
      </c>
      <c r="B170" s="17" t="s">
        <v>234</v>
      </c>
      <c r="C170" s="18">
        <v>2008</v>
      </c>
      <c r="D170" s="18" t="s">
        <v>19</v>
      </c>
      <c r="E170" s="17" t="s">
        <v>20</v>
      </c>
      <c r="F170" s="17" t="s">
        <v>59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3">
      <c r="A171" s="18">
        <v>169</v>
      </c>
      <c r="B171" s="17" t="s">
        <v>235</v>
      </c>
      <c r="C171" s="18">
        <v>2008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3">
      <c r="A172" s="18">
        <v>170</v>
      </c>
      <c r="B172" s="17" t="s">
        <v>236</v>
      </c>
      <c r="C172" s="18">
        <v>2008</v>
      </c>
      <c r="D172" s="18" t="s">
        <v>19</v>
      </c>
      <c r="E172" s="17" t="s">
        <v>20</v>
      </c>
      <c r="F172" s="17" t="s">
        <v>110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3">
      <c r="A173" s="18">
        <v>171</v>
      </c>
      <c r="B173" s="17" t="s">
        <v>238</v>
      </c>
      <c r="C173" s="18">
        <v>2008</v>
      </c>
      <c r="D173" s="18" t="s">
        <v>19</v>
      </c>
      <c r="E173" s="17" t="s">
        <v>20</v>
      </c>
      <c r="F173" s="17" t="s">
        <v>59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3">
      <c r="A174" s="18">
        <v>172</v>
      </c>
      <c r="B174" s="17" t="s">
        <v>240</v>
      </c>
      <c r="C174" s="18">
        <v>2009</v>
      </c>
      <c r="D174" s="18" t="s">
        <v>19</v>
      </c>
      <c r="E174" s="17" t="s">
        <v>20</v>
      </c>
      <c r="F174" s="17" t="s">
        <v>59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3">
      <c r="A175" s="18">
        <v>173</v>
      </c>
      <c r="B175" s="17" t="s">
        <v>241</v>
      </c>
      <c r="C175" s="18">
        <v>2008</v>
      </c>
      <c r="D175" s="18" t="s">
        <v>19</v>
      </c>
      <c r="E175" s="17" t="s">
        <v>20</v>
      </c>
      <c r="F175" s="17" t="s">
        <v>249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3">
      <c r="A176" s="18">
        <v>174</v>
      </c>
      <c r="B176" s="17" t="s">
        <v>321</v>
      </c>
      <c r="C176" s="18">
        <v>2005</v>
      </c>
      <c r="D176" s="18" t="s">
        <v>19</v>
      </c>
      <c r="E176" s="17" t="s">
        <v>20</v>
      </c>
      <c r="F176" s="17" t="s">
        <v>59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3">
      <c r="A177" s="18">
        <v>175</v>
      </c>
      <c r="B177" s="17" t="s">
        <v>341</v>
      </c>
      <c r="C177" s="18">
        <v>2005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3">
      <c r="A178" s="18">
        <v>176</v>
      </c>
      <c r="B178" s="17" t="s">
        <v>243</v>
      </c>
      <c r="C178" s="18">
        <v>2009</v>
      </c>
      <c r="D178" s="18" t="s">
        <v>19</v>
      </c>
      <c r="E178" s="17" t="s">
        <v>20</v>
      </c>
      <c r="F178" s="17" t="s">
        <v>59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3">
      <c r="A179" s="18">
        <v>177</v>
      </c>
      <c r="B179" s="17" t="s">
        <v>245</v>
      </c>
      <c r="C179" s="18">
        <v>2009</v>
      </c>
      <c r="D179" s="18" t="s">
        <v>19</v>
      </c>
      <c r="E179" s="17" t="s">
        <v>20</v>
      </c>
      <c r="F179" s="17" t="s">
        <v>40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3">
      <c r="A180" s="18">
        <v>178</v>
      </c>
      <c r="B180" s="17" t="s">
        <v>392</v>
      </c>
      <c r="C180" s="18">
        <v>1985</v>
      </c>
      <c r="D180" s="18">
        <v>1</v>
      </c>
      <c r="E180" s="17" t="s">
        <v>20</v>
      </c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3">
      <c r="A181" s="18">
        <v>179</v>
      </c>
      <c r="B181" s="17" t="s">
        <v>523</v>
      </c>
      <c r="C181" s="18">
        <v>1994</v>
      </c>
      <c r="D181" s="18" t="s">
        <v>22</v>
      </c>
      <c r="E181" s="17" t="s">
        <v>20</v>
      </c>
      <c r="F181" s="17" t="s">
        <v>142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3">
      <c r="A182" s="18">
        <v>180</v>
      </c>
      <c r="B182" s="17" t="s">
        <v>399</v>
      </c>
      <c r="C182" s="18">
        <v>1968</v>
      </c>
      <c r="D182" s="18" t="s">
        <v>22</v>
      </c>
      <c r="E182" s="17" t="s">
        <v>35</v>
      </c>
      <c r="F182" s="17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3">
      <c r="A183" s="18">
        <v>181</v>
      </c>
      <c r="B183" s="17" t="s">
        <v>342</v>
      </c>
      <c r="C183" s="18">
        <v>2007</v>
      </c>
      <c r="D183" s="18" t="s">
        <v>19</v>
      </c>
      <c r="E183" s="17" t="s">
        <v>20</v>
      </c>
      <c r="F183" s="17" t="s">
        <v>21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3">
      <c r="A184" s="18">
        <v>182</v>
      </c>
      <c r="B184" s="17" t="s">
        <v>348</v>
      </c>
      <c r="C184" s="18">
        <v>2008</v>
      </c>
      <c r="D184" s="18" t="s">
        <v>19</v>
      </c>
      <c r="E184" s="17" t="s">
        <v>20</v>
      </c>
      <c r="F184" s="17" t="s">
        <v>21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3">
      <c r="A185" s="18">
        <v>183</v>
      </c>
      <c r="B185" s="17" t="s">
        <v>410</v>
      </c>
      <c r="C185" s="18">
        <v>2009</v>
      </c>
      <c r="D185" s="18" t="s">
        <v>19</v>
      </c>
      <c r="E185" s="17" t="s">
        <v>20</v>
      </c>
      <c r="F185" s="17" t="s">
        <v>142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3">
      <c r="A186" s="18">
        <v>184</v>
      </c>
      <c r="B186" s="17" t="s">
        <v>411</v>
      </c>
      <c r="C186" s="18">
        <v>2009</v>
      </c>
      <c r="D186" s="18" t="s">
        <v>19</v>
      </c>
      <c r="E186" s="17" t="s">
        <v>20</v>
      </c>
      <c r="F186" s="17" t="s">
        <v>248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3">
      <c r="A187" s="18">
        <v>185</v>
      </c>
      <c r="B187" s="17" t="s">
        <v>413</v>
      </c>
      <c r="C187" s="18">
        <v>2009</v>
      </c>
      <c r="D187" s="18" t="s">
        <v>19</v>
      </c>
      <c r="E187" s="17" t="s">
        <v>20</v>
      </c>
      <c r="F187" s="17" t="s">
        <v>248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3">
      <c r="A188" s="18">
        <v>186</v>
      </c>
      <c r="B188" s="17" t="s">
        <v>414</v>
      </c>
      <c r="C188" s="18">
        <v>2009</v>
      </c>
      <c r="D188" s="18" t="s">
        <v>19</v>
      </c>
      <c r="E188" s="17" t="s">
        <v>20</v>
      </c>
      <c r="F188" s="17" t="s">
        <v>248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3">
      <c r="A189" s="18">
        <v>187</v>
      </c>
      <c r="B189" s="17" t="s">
        <v>421</v>
      </c>
      <c r="C189" s="18">
        <v>2000</v>
      </c>
      <c r="D189" s="18" t="s">
        <v>19</v>
      </c>
      <c r="E189" s="17" t="s">
        <v>20</v>
      </c>
      <c r="F189" s="17" t="s">
        <v>357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3">
      <c r="A190" s="18">
        <v>188</v>
      </c>
      <c r="B190" s="17" t="s">
        <v>406</v>
      </c>
      <c r="C190" s="18">
        <v>2010</v>
      </c>
      <c r="D190" s="18" t="s">
        <v>19</v>
      </c>
      <c r="E190" s="17" t="s">
        <v>20</v>
      </c>
      <c r="F190" s="17" t="s">
        <v>21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3">
      <c r="A191" s="18">
        <v>189</v>
      </c>
      <c r="B191" s="17" t="s">
        <v>412</v>
      </c>
      <c r="C191" s="18">
        <v>2010</v>
      </c>
      <c r="D191" s="18" t="s">
        <v>19</v>
      </c>
      <c r="E191" s="17" t="s">
        <v>20</v>
      </c>
      <c r="F191" s="17" t="s">
        <v>248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3">
      <c r="A192" s="18">
        <v>190</v>
      </c>
      <c r="B192" s="17" t="s">
        <v>436</v>
      </c>
      <c r="C192" s="18">
        <v>2012</v>
      </c>
      <c r="D192" s="18" t="s">
        <v>19</v>
      </c>
      <c r="E192" s="17" t="s">
        <v>20</v>
      </c>
      <c r="F192" s="17" t="s">
        <v>142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3">
      <c r="A193" s="18">
        <v>191</v>
      </c>
      <c r="B193" s="17" t="s">
        <v>460</v>
      </c>
      <c r="C193" s="18">
        <v>1993</v>
      </c>
      <c r="D193" s="18">
        <v>1</v>
      </c>
      <c r="E193" s="17" t="s">
        <v>20</v>
      </c>
      <c r="F193" s="17" t="s">
        <v>357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3">
      <c r="A194" s="18">
        <v>192</v>
      </c>
      <c r="B194" s="17" t="s">
        <v>465</v>
      </c>
      <c r="C194" s="18">
        <v>1988</v>
      </c>
      <c r="D194" s="18">
        <v>2</v>
      </c>
      <c r="E194" s="17" t="s">
        <v>20</v>
      </c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3">
      <c r="A195" s="18">
        <v>193</v>
      </c>
      <c r="B195" s="17" t="s">
        <v>481</v>
      </c>
      <c r="C195" s="18">
        <v>2011</v>
      </c>
      <c r="D195" s="18" t="s">
        <v>19</v>
      </c>
      <c r="E195" s="17" t="s">
        <v>20</v>
      </c>
      <c r="F195" s="17" t="s">
        <v>480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 t="shared" ref="W195:W208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08" si="11">COUNT(G195:U195)</f>
        <v>0</v>
      </c>
    </row>
    <row r="196" spans="1:25" x14ac:dyDescent="0.3">
      <c r="A196" s="18">
        <v>194</v>
      </c>
      <c r="B196" s="17" t="s">
        <v>483</v>
      </c>
      <c r="C196" s="18">
        <v>2011</v>
      </c>
      <c r="D196" s="18" t="s">
        <v>19</v>
      </c>
      <c r="E196" s="17" t="s">
        <v>20</v>
      </c>
      <c r="F196" s="17" t="s">
        <v>478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3">
      <c r="A197" s="18">
        <v>195</v>
      </c>
      <c r="B197" s="17" t="s">
        <v>484</v>
      </c>
      <c r="C197" s="18">
        <v>2013</v>
      </c>
      <c r="D197" s="18" t="s">
        <v>19</v>
      </c>
      <c r="E197" s="17" t="s">
        <v>20</v>
      </c>
      <c r="F197" s="17" t="s">
        <v>142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3">
      <c r="A198" s="18">
        <v>196</v>
      </c>
      <c r="B198" s="17" t="s">
        <v>487</v>
      </c>
      <c r="C198" s="18">
        <v>2011</v>
      </c>
      <c r="D198" s="18" t="s">
        <v>19</v>
      </c>
      <c r="E198" s="17" t="s">
        <v>20</v>
      </c>
      <c r="F198" s="17" t="s">
        <v>480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3">
      <c r="A199" s="18">
        <v>197</v>
      </c>
      <c r="B199" s="17" t="s">
        <v>488</v>
      </c>
      <c r="C199" s="18">
        <v>2011</v>
      </c>
      <c r="D199" s="18" t="s">
        <v>19</v>
      </c>
      <c r="E199" s="17" t="s">
        <v>20</v>
      </c>
      <c r="F199" s="17" t="s">
        <v>486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3">
      <c r="A200" s="18">
        <v>198</v>
      </c>
      <c r="B200" s="17" t="s">
        <v>489</v>
      </c>
      <c r="C200" s="18">
        <v>2011</v>
      </c>
      <c r="D200" s="18" t="s">
        <v>19</v>
      </c>
      <c r="E200" s="17" t="s">
        <v>20</v>
      </c>
      <c r="F200" s="17" t="s">
        <v>478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3">
      <c r="A201" s="18">
        <v>199</v>
      </c>
      <c r="B201" s="17" t="s">
        <v>490</v>
      </c>
      <c r="C201" s="18">
        <v>2012</v>
      </c>
      <c r="D201" s="18" t="s">
        <v>19</v>
      </c>
      <c r="E201" s="17" t="s">
        <v>20</v>
      </c>
      <c r="F201" s="17" t="s">
        <v>480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3">
      <c r="A202" s="18">
        <v>200</v>
      </c>
      <c r="B202" s="17" t="s">
        <v>492</v>
      </c>
      <c r="C202" s="18">
        <v>2010</v>
      </c>
      <c r="D202" s="18" t="s">
        <v>19</v>
      </c>
      <c r="E202" s="17" t="s">
        <v>20</v>
      </c>
      <c r="F202" s="17" t="s">
        <v>480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3">
      <c r="A203" s="18">
        <v>201</v>
      </c>
      <c r="B203" s="17" t="s">
        <v>494</v>
      </c>
      <c r="C203" s="18">
        <v>2010</v>
      </c>
      <c r="D203" s="18" t="s">
        <v>19</v>
      </c>
      <c r="E203" s="17" t="s">
        <v>20</v>
      </c>
      <c r="F203" s="17" t="s">
        <v>486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3">
      <c r="A204" s="18">
        <v>202</v>
      </c>
      <c r="B204" s="17" t="s">
        <v>495</v>
      </c>
      <c r="C204" s="18">
        <v>2010</v>
      </c>
      <c r="D204" s="18" t="s">
        <v>19</v>
      </c>
      <c r="E204" s="17" t="s">
        <v>20</v>
      </c>
      <c r="F204" s="17" t="s">
        <v>480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3">
      <c r="A205" s="18">
        <v>203</v>
      </c>
      <c r="B205" s="17" t="s">
        <v>497</v>
      </c>
      <c r="C205" s="18">
        <v>2010</v>
      </c>
      <c r="D205" s="18" t="s">
        <v>19</v>
      </c>
      <c r="E205" s="17" t="s">
        <v>20</v>
      </c>
      <c r="F205" s="17" t="s">
        <v>480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3">
      <c r="A206" s="18">
        <v>204</v>
      </c>
      <c r="B206" s="17" t="s">
        <v>524</v>
      </c>
      <c r="C206" s="18">
        <v>1998</v>
      </c>
      <c r="D206" s="18" t="s">
        <v>19</v>
      </c>
      <c r="E206" s="17" t="s">
        <v>20</v>
      </c>
      <c r="F206" s="17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3">
      <c r="A207" s="18">
        <v>205</v>
      </c>
      <c r="B207" s="17" t="s">
        <v>525</v>
      </c>
      <c r="C207" s="18"/>
      <c r="D207" s="18">
        <v>2</v>
      </c>
      <c r="E207" s="17" t="s">
        <v>20</v>
      </c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3">
      <c r="A208" s="18">
        <v>206</v>
      </c>
      <c r="B208" s="17" t="s">
        <v>559</v>
      </c>
      <c r="C208" s="18">
        <v>1987</v>
      </c>
      <c r="D208" s="18">
        <v>1</v>
      </c>
      <c r="E208" s="17" t="s">
        <v>20</v>
      </c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</sheetData>
  <autoFilter ref="A2:Y206">
    <sortState ref="A3:Y206">
      <sortCondition descending="1" ref="X1"/>
    </sortState>
  </autoFilter>
  <sortState ref="A3:Y208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0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8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12" max="16" width="10.66406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454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449</v>
      </c>
      <c r="R2" s="62" t="s">
        <v>450</v>
      </c>
      <c r="S2" s="62" t="s">
        <v>451</v>
      </c>
      <c r="T2" s="62" t="s">
        <v>452</v>
      </c>
      <c r="U2" s="62" t="s">
        <v>453</v>
      </c>
      <c r="V2" s="63" t="s">
        <v>351</v>
      </c>
      <c r="W2" s="63" t="s">
        <v>352</v>
      </c>
      <c r="X2" s="63" t="s">
        <v>17</v>
      </c>
      <c r="Y2" s="60" t="s">
        <v>289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>
        <v>300</v>
      </c>
      <c r="H3" s="3">
        <v>300</v>
      </c>
      <c r="I3" s="3">
        <v>250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378</v>
      </c>
      <c r="W3" s="83">
        <f t="shared" ref="W3:W66" si="0">IF(COUNT(G3:U3)&gt;2,LARGE(G3:U3,1)+LARGE(G3:U3,2),SUM(G3:U3))</f>
        <v>600</v>
      </c>
      <c r="X3" s="84">
        <f t="shared" ref="X3:X66" si="1">IF(W3&gt;V3,W3,V3)</f>
        <v>600</v>
      </c>
      <c r="Y3" s="85">
        <f t="shared" ref="Y3:Y66" si="2">COUNT(G3:U3)</f>
        <v>3</v>
      </c>
    </row>
    <row r="4" spans="1:25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3">
        <v>240</v>
      </c>
      <c r="H4" s="3">
        <v>240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500</v>
      </c>
      <c r="W4" s="83">
        <f t="shared" si="0"/>
        <v>480</v>
      </c>
      <c r="X4" s="84">
        <f t="shared" si="1"/>
        <v>500</v>
      </c>
      <c r="Y4" s="85">
        <f t="shared" si="2"/>
        <v>2</v>
      </c>
    </row>
    <row r="5" spans="1:25" x14ac:dyDescent="0.3">
      <c r="A5" s="18">
        <v>3</v>
      </c>
      <c r="B5" s="17" t="s">
        <v>523</v>
      </c>
      <c r="C5" s="18">
        <v>1994</v>
      </c>
      <c r="D5" s="18" t="s">
        <v>22</v>
      </c>
      <c r="E5" s="17" t="s">
        <v>20</v>
      </c>
      <c r="F5" s="17" t="s">
        <v>142</v>
      </c>
      <c r="G5" s="18">
        <v>180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64">
        <v>490</v>
      </c>
      <c r="W5" s="83">
        <f t="shared" si="0"/>
        <v>180</v>
      </c>
      <c r="X5" s="84">
        <f t="shared" si="1"/>
        <v>490</v>
      </c>
      <c r="Y5" s="85">
        <f t="shared" si="2"/>
        <v>1</v>
      </c>
    </row>
    <row r="6" spans="1:25" x14ac:dyDescent="0.3">
      <c r="A6" s="18">
        <v>4</v>
      </c>
      <c r="B6" s="17" t="s">
        <v>161</v>
      </c>
      <c r="C6" s="18">
        <v>2004</v>
      </c>
      <c r="D6" s="18">
        <v>1</v>
      </c>
      <c r="E6" s="17" t="s">
        <v>35</v>
      </c>
      <c r="F6" s="17" t="s">
        <v>36</v>
      </c>
      <c r="G6" s="3"/>
      <c r="H6" s="3">
        <v>87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450</v>
      </c>
      <c r="W6" s="83">
        <f t="shared" si="0"/>
        <v>87</v>
      </c>
      <c r="X6" s="84">
        <f t="shared" si="1"/>
        <v>450</v>
      </c>
      <c r="Y6" s="85">
        <f t="shared" si="2"/>
        <v>1</v>
      </c>
    </row>
    <row r="7" spans="1:25" x14ac:dyDescent="0.3">
      <c r="A7" s="18">
        <v>5</v>
      </c>
      <c r="B7" s="17" t="s">
        <v>160</v>
      </c>
      <c r="C7" s="18">
        <v>2005</v>
      </c>
      <c r="D7" s="18" t="s">
        <v>22</v>
      </c>
      <c r="E7" s="17" t="s">
        <v>35</v>
      </c>
      <c r="F7" s="17" t="s">
        <v>36</v>
      </c>
      <c r="G7" s="3"/>
      <c r="H7" s="3">
        <v>105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4">
        <v>430</v>
      </c>
      <c r="W7" s="83">
        <f t="shared" si="0"/>
        <v>105</v>
      </c>
      <c r="X7" s="84">
        <f t="shared" si="1"/>
        <v>430</v>
      </c>
      <c r="Y7" s="85">
        <f t="shared" si="2"/>
        <v>1</v>
      </c>
    </row>
    <row r="8" spans="1:25" x14ac:dyDescent="0.3">
      <c r="A8" s="18">
        <v>6</v>
      </c>
      <c r="B8" s="17" t="s">
        <v>49</v>
      </c>
      <c r="C8" s="18">
        <v>2003</v>
      </c>
      <c r="D8" s="18">
        <v>1</v>
      </c>
      <c r="E8" s="17" t="s">
        <v>20</v>
      </c>
      <c r="F8" s="17" t="s">
        <v>21</v>
      </c>
      <c r="G8" s="3">
        <v>150</v>
      </c>
      <c r="H8" s="3">
        <v>120</v>
      </c>
      <c r="I8" s="3">
        <v>200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4">
        <v>246</v>
      </c>
      <c r="W8" s="83">
        <f t="shared" si="0"/>
        <v>350</v>
      </c>
      <c r="X8" s="84">
        <f t="shared" si="1"/>
        <v>350</v>
      </c>
      <c r="Y8" s="85">
        <f t="shared" si="2"/>
        <v>3</v>
      </c>
    </row>
    <row r="9" spans="1:25" x14ac:dyDescent="0.3">
      <c r="A9" s="18">
        <v>7</v>
      </c>
      <c r="B9" s="17" t="s">
        <v>130</v>
      </c>
      <c r="C9" s="18">
        <v>2006</v>
      </c>
      <c r="D9" s="18">
        <v>1</v>
      </c>
      <c r="E9" s="17" t="s">
        <v>20</v>
      </c>
      <c r="F9" s="17" t="s">
        <v>143</v>
      </c>
      <c r="G9" s="3"/>
      <c r="H9" s="3">
        <v>180</v>
      </c>
      <c r="I9" s="3">
        <v>150</v>
      </c>
      <c r="J9" s="3"/>
      <c r="K9" s="3"/>
      <c r="L9" s="3"/>
      <c r="M9" s="3">
        <v>140</v>
      </c>
      <c r="N9" s="3"/>
      <c r="O9" s="3"/>
      <c r="P9" s="3"/>
      <c r="Q9" s="3"/>
      <c r="R9" s="3"/>
      <c r="S9" s="3"/>
      <c r="T9" s="3"/>
      <c r="U9" s="3"/>
      <c r="V9" s="64">
        <v>214</v>
      </c>
      <c r="W9" s="83">
        <f t="shared" si="0"/>
        <v>330</v>
      </c>
      <c r="X9" s="84">
        <f t="shared" si="1"/>
        <v>330</v>
      </c>
      <c r="Y9" s="85">
        <f t="shared" si="2"/>
        <v>3</v>
      </c>
    </row>
    <row r="10" spans="1:25" x14ac:dyDescent="0.3">
      <c r="A10" s="18">
        <v>8</v>
      </c>
      <c r="B10" s="17" t="s">
        <v>467</v>
      </c>
      <c r="C10" s="18">
        <v>1994</v>
      </c>
      <c r="D10" s="18" t="s">
        <v>22</v>
      </c>
      <c r="E10" s="17" t="s">
        <v>20</v>
      </c>
      <c r="F10" s="17" t="s">
        <v>142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315</v>
      </c>
      <c r="W10" s="83">
        <f t="shared" si="0"/>
        <v>0</v>
      </c>
      <c r="X10" s="84">
        <f t="shared" si="1"/>
        <v>315</v>
      </c>
      <c r="Y10" s="85">
        <f t="shared" si="2"/>
        <v>0</v>
      </c>
    </row>
    <row r="11" spans="1:25" x14ac:dyDescent="0.3">
      <c r="A11" s="18">
        <v>9</v>
      </c>
      <c r="B11" s="17" t="s">
        <v>53</v>
      </c>
      <c r="C11" s="18">
        <v>1995</v>
      </c>
      <c r="D11" s="18">
        <v>1</v>
      </c>
      <c r="E11" s="17" t="s">
        <v>20</v>
      </c>
      <c r="F11" s="17" t="s">
        <v>33</v>
      </c>
      <c r="G11" s="3">
        <v>165</v>
      </c>
      <c r="H11" s="3">
        <v>150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4">
        <v>237</v>
      </c>
      <c r="W11" s="83">
        <f t="shared" si="0"/>
        <v>315</v>
      </c>
      <c r="X11" s="84">
        <f t="shared" si="1"/>
        <v>315</v>
      </c>
      <c r="Y11" s="85">
        <f t="shared" si="2"/>
        <v>2</v>
      </c>
    </row>
    <row r="12" spans="1:25" x14ac:dyDescent="0.3">
      <c r="A12" s="18">
        <v>10</v>
      </c>
      <c r="B12" s="17" t="s">
        <v>55</v>
      </c>
      <c r="C12" s="18">
        <v>1987</v>
      </c>
      <c r="D12" s="18" t="s">
        <v>22</v>
      </c>
      <c r="E12" s="17" t="s">
        <v>20</v>
      </c>
      <c r="F12" s="1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305</v>
      </c>
      <c r="W12" s="83">
        <f t="shared" si="0"/>
        <v>0</v>
      </c>
      <c r="X12" s="84">
        <f t="shared" si="1"/>
        <v>305</v>
      </c>
      <c r="Y12" s="85">
        <f t="shared" si="2"/>
        <v>0</v>
      </c>
    </row>
    <row r="13" spans="1:25" x14ac:dyDescent="0.3">
      <c r="A13" s="18">
        <v>11</v>
      </c>
      <c r="B13" s="17" t="s">
        <v>215</v>
      </c>
      <c r="C13" s="18">
        <v>2006</v>
      </c>
      <c r="D13" s="18" t="s">
        <v>22</v>
      </c>
      <c r="E13" s="17" t="s">
        <v>35</v>
      </c>
      <c r="F13" s="17" t="s">
        <v>36</v>
      </c>
      <c r="G13" s="18"/>
      <c r="H13" s="18">
        <v>165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288</v>
      </c>
      <c r="W13" s="83">
        <f t="shared" si="0"/>
        <v>165</v>
      </c>
      <c r="X13" s="84">
        <f t="shared" si="1"/>
        <v>288</v>
      </c>
      <c r="Y13" s="85">
        <f t="shared" si="2"/>
        <v>1</v>
      </c>
    </row>
    <row r="14" spans="1:25" x14ac:dyDescent="0.3">
      <c r="A14" s="18">
        <v>12</v>
      </c>
      <c r="B14" s="17" t="s">
        <v>522</v>
      </c>
      <c r="C14" s="18">
        <v>1995</v>
      </c>
      <c r="D14" s="18">
        <v>1</v>
      </c>
      <c r="E14" s="17" t="s">
        <v>20</v>
      </c>
      <c r="F14" s="17" t="s">
        <v>180</v>
      </c>
      <c r="G14" s="18">
        <v>150</v>
      </c>
      <c r="H14" s="18">
        <v>135</v>
      </c>
      <c r="I14" s="18">
        <v>125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0</v>
      </c>
      <c r="W14" s="83">
        <f t="shared" si="0"/>
        <v>285</v>
      </c>
      <c r="X14" s="84">
        <f t="shared" si="1"/>
        <v>285</v>
      </c>
      <c r="Y14" s="85">
        <f t="shared" si="2"/>
        <v>3</v>
      </c>
    </row>
    <row r="15" spans="1:25" x14ac:dyDescent="0.3">
      <c r="A15" s="18">
        <v>13</v>
      </c>
      <c r="B15" s="17" t="s">
        <v>460</v>
      </c>
      <c r="C15" s="18">
        <v>1993</v>
      </c>
      <c r="D15" s="18">
        <v>1</v>
      </c>
      <c r="E15" s="17" t="s">
        <v>20</v>
      </c>
      <c r="F15" s="17" t="s">
        <v>357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4">
        <v>260</v>
      </c>
      <c r="W15" s="83">
        <f t="shared" si="0"/>
        <v>0</v>
      </c>
      <c r="X15" s="84">
        <f t="shared" si="1"/>
        <v>260</v>
      </c>
      <c r="Y15" s="85">
        <f t="shared" si="2"/>
        <v>0</v>
      </c>
    </row>
    <row r="16" spans="1:25" x14ac:dyDescent="0.3">
      <c r="A16" s="18">
        <v>14</v>
      </c>
      <c r="B16" s="17" t="s">
        <v>45</v>
      </c>
      <c r="C16" s="18">
        <v>1998</v>
      </c>
      <c r="D16" s="18">
        <v>1</v>
      </c>
      <c r="E16" s="17" t="s">
        <v>20</v>
      </c>
      <c r="F16" s="17" t="s">
        <v>33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4">
        <v>260</v>
      </c>
      <c r="W16" s="83">
        <f t="shared" si="0"/>
        <v>0</v>
      </c>
      <c r="X16" s="84">
        <f t="shared" si="1"/>
        <v>260</v>
      </c>
      <c r="Y16" s="85">
        <f t="shared" si="2"/>
        <v>0</v>
      </c>
    </row>
    <row r="17" spans="1:25" x14ac:dyDescent="0.3">
      <c r="A17" s="18">
        <v>15</v>
      </c>
      <c r="B17" s="17" t="s">
        <v>122</v>
      </c>
      <c r="C17" s="18">
        <v>2007</v>
      </c>
      <c r="D17" s="18">
        <v>1</v>
      </c>
      <c r="E17" s="17" t="s">
        <v>20</v>
      </c>
      <c r="F17" s="17" t="s">
        <v>142</v>
      </c>
      <c r="G17" s="3"/>
      <c r="H17" s="3"/>
      <c r="I17" s="3"/>
      <c r="J17" s="3"/>
      <c r="K17" s="3"/>
      <c r="L17" s="3"/>
      <c r="M17" s="3">
        <v>70</v>
      </c>
      <c r="N17" s="3"/>
      <c r="O17" s="3"/>
      <c r="P17" s="3"/>
      <c r="Q17" s="3"/>
      <c r="R17" s="3"/>
      <c r="S17" s="3"/>
      <c r="T17" s="3"/>
      <c r="U17" s="3"/>
      <c r="V17" s="64">
        <v>220</v>
      </c>
      <c r="W17" s="83">
        <f t="shared" si="0"/>
        <v>70</v>
      </c>
      <c r="X17" s="84">
        <f t="shared" si="1"/>
        <v>220</v>
      </c>
      <c r="Y17" s="85">
        <f t="shared" si="2"/>
        <v>1</v>
      </c>
    </row>
    <row r="18" spans="1:25" x14ac:dyDescent="0.3">
      <c r="A18" s="18">
        <v>16</v>
      </c>
      <c r="B18" s="17" t="s">
        <v>223</v>
      </c>
      <c r="C18" s="18">
        <v>2010</v>
      </c>
      <c r="D18" s="18">
        <v>2</v>
      </c>
      <c r="E18" s="17" t="s">
        <v>20</v>
      </c>
      <c r="F18" s="17" t="s">
        <v>110</v>
      </c>
      <c r="G18" s="18"/>
      <c r="H18" s="18"/>
      <c r="I18" s="18"/>
      <c r="J18" s="18"/>
      <c r="K18" s="18"/>
      <c r="L18" s="18"/>
      <c r="M18" s="18"/>
      <c r="N18" s="18"/>
      <c r="O18" s="18">
        <v>90</v>
      </c>
      <c r="P18" s="18"/>
      <c r="Q18" s="18"/>
      <c r="R18" s="18">
        <v>100</v>
      </c>
      <c r="S18" s="18"/>
      <c r="T18" s="18"/>
      <c r="U18" s="18"/>
      <c r="V18" s="64">
        <v>122</v>
      </c>
      <c r="W18" s="83">
        <f t="shared" si="0"/>
        <v>190</v>
      </c>
      <c r="X18" s="84">
        <f t="shared" si="1"/>
        <v>190</v>
      </c>
      <c r="Y18" s="85">
        <f t="shared" si="2"/>
        <v>2</v>
      </c>
    </row>
    <row r="19" spans="1:25" x14ac:dyDescent="0.3">
      <c r="A19" s="18">
        <v>17</v>
      </c>
      <c r="B19" s="17" t="s">
        <v>211</v>
      </c>
      <c r="C19" s="18">
        <v>2009</v>
      </c>
      <c r="D19" s="18">
        <v>3</v>
      </c>
      <c r="E19" s="17" t="s">
        <v>35</v>
      </c>
      <c r="F19" s="17" t="s">
        <v>36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186</v>
      </c>
      <c r="W19" s="83">
        <f t="shared" si="0"/>
        <v>0</v>
      </c>
      <c r="X19" s="84">
        <f t="shared" si="1"/>
        <v>186</v>
      </c>
      <c r="Y19" s="85">
        <f t="shared" si="2"/>
        <v>0</v>
      </c>
    </row>
    <row r="20" spans="1:25" x14ac:dyDescent="0.3">
      <c r="A20" s="18">
        <v>18</v>
      </c>
      <c r="B20" s="17" t="s">
        <v>178</v>
      </c>
      <c r="C20" s="18">
        <v>2006</v>
      </c>
      <c r="D20" s="18">
        <v>1</v>
      </c>
      <c r="E20" s="17" t="s">
        <v>20</v>
      </c>
      <c r="F20" s="17" t="s">
        <v>110</v>
      </c>
      <c r="G20" s="3"/>
      <c r="H20" s="3"/>
      <c r="I20" s="3"/>
      <c r="J20" s="3"/>
      <c r="K20" s="3"/>
      <c r="L20" s="3"/>
      <c r="M20" s="3">
        <v>112</v>
      </c>
      <c r="N20" s="3"/>
      <c r="O20" s="3"/>
      <c r="P20" s="3"/>
      <c r="Q20" s="3"/>
      <c r="R20" s="3"/>
      <c r="S20" s="3"/>
      <c r="T20" s="3"/>
      <c r="U20" s="3"/>
      <c r="V20" s="64">
        <v>174</v>
      </c>
      <c r="W20" s="83">
        <f t="shared" si="0"/>
        <v>112</v>
      </c>
      <c r="X20" s="84">
        <f t="shared" si="1"/>
        <v>174</v>
      </c>
      <c r="Y20" s="85">
        <f t="shared" si="2"/>
        <v>1</v>
      </c>
    </row>
    <row r="21" spans="1:25" x14ac:dyDescent="0.3">
      <c r="A21" s="18">
        <v>19</v>
      </c>
      <c r="B21" s="17" t="s">
        <v>173</v>
      </c>
      <c r="C21" s="18">
        <v>2007</v>
      </c>
      <c r="D21" s="18">
        <v>3</v>
      </c>
      <c r="E21" s="17" t="s">
        <v>20</v>
      </c>
      <c r="F21" s="17" t="s">
        <v>21</v>
      </c>
      <c r="G21" s="3"/>
      <c r="H21" s="3"/>
      <c r="I21" s="3"/>
      <c r="J21" s="3"/>
      <c r="K21" s="3"/>
      <c r="L21" s="3"/>
      <c r="M21" s="3">
        <v>84</v>
      </c>
      <c r="N21" s="3"/>
      <c r="O21" s="3"/>
      <c r="P21" s="3"/>
      <c r="Q21" s="3"/>
      <c r="R21" s="3"/>
      <c r="S21" s="3"/>
      <c r="T21" s="3"/>
      <c r="U21" s="3"/>
      <c r="V21" s="64">
        <v>167</v>
      </c>
      <c r="W21" s="83">
        <f t="shared" si="0"/>
        <v>84</v>
      </c>
      <c r="X21" s="84">
        <f t="shared" si="1"/>
        <v>167</v>
      </c>
      <c r="Y21" s="85">
        <f t="shared" si="2"/>
        <v>1</v>
      </c>
    </row>
    <row r="22" spans="1:25" x14ac:dyDescent="0.3">
      <c r="A22" s="18">
        <v>20</v>
      </c>
      <c r="B22" s="17" t="s">
        <v>464</v>
      </c>
      <c r="C22" s="18">
        <v>1995</v>
      </c>
      <c r="D22" s="18">
        <v>1</v>
      </c>
      <c r="E22" s="17" t="s">
        <v>20</v>
      </c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160</v>
      </c>
      <c r="W22" s="83">
        <f t="shared" si="0"/>
        <v>0</v>
      </c>
      <c r="X22" s="84">
        <f t="shared" si="1"/>
        <v>160</v>
      </c>
      <c r="Y22" s="85">
        <f t="shared" si="2"/>
        <v>0</v>
      </c>
    </row>
    <row r="23" spans="1:25" x14ac:dyDescent="0.3">
      <c r="A23" s="18">
        <v>21</v>
      </c>
      <c r="B23" s="17" t="s">
        <v>221</v>
      </c>
      <c r="C23" s="18">
        <v>2009</v>
      </c>
      <c r="D23" s="18">
        <v>2</v>
      </c>
      <c r="E23" s="17" t="s">
        <v>20</v>
      </c>
      <c r="F23" s="17" t="s">
        <v>142</v>
      </c>
      <c r="G23" s="18"/>
      <c r="H23" s="18"/>
      <c r="I23" s="18">
        <v>125</v>
      </c>
      <c r="J23" s="18"/>
      <c r="K23" s="18"/>
      <c r="L23" s="18"/>
      <c r="M23" s="18"/>
      <c r="N23" s="18"/>
      <c r="O23" s="18"/>
      <c r="P23" s="18"/>
      <c r="Q23" s="18"/>
      <c r="R23" s="18">
        <v>29</v>
      </c>
      <c r="S23" s="18"/>
      <c r="T23" s="18"/>
      <c r="U23" s="18"/>
      <c r="V23" s="64">
        <v>142</v>
      </c>
      <c r="W23" s="83">
        <f t="shared" si="0"/>
        <v>154</v>
      </c>
      <c r="X23" s="84">
        <f t="shared" si="1"/>
        <v>154</v>
      </c>
      <c r="Y23" s="85">
        <f t="shared" si="2"/>
        <v>2</v>
      </c>
    </row>
    <row r="24" spans="1:25" x14ac:dyDescent="0.3">
      <c r="A24" s="18">
        <v>22</v>
      </c>
      <c r="B24" s="17" t="s">
        <v>246</v>
      </c>
      <c r="C24" s="18">
        <v>2010</v>
      </c>
      <c r="D24" s="18" t="s">
        <v>19</v>
      </c>
      <c r="E24" s="17" t="s">
        <v>20</v>
      </c>
      <c r="F24" s="17" t="s">
        <v>248</v>
      </c>
      <c r="G24" s="18"/>
      <c r="H24" s="18"/>
      <c r="I24" s="18"/>
      <c r="J24" s="18"/>
      <c r="K24" s="18"/>
      <c r="L24" s="18"/>
      <c r="M24" s="18"/>
      <c r="N24" s="18"/>
      <c r="O24" s="18">
        <v>72</v>
      </c>
      <c r="P24" s="18"/>
      <c r="Q24" s="18"/>
      <c r="R24" s="18">
        <v>80</v>
      </c>
      <c r="S24" s="18"/>
      <c r="T24" s="18"/>
      <c r="U24" s="18"/>
      <c r="V24" s="64">
        <v>140</v>
      </c>
      <c r="W24" s="83">
        <f t="shared" si="0"/>
        <v>152</v>
      </c>
      <c r="X24" s="84">
        <f t="shared" si="1"/>
        <v>152</v>
      </c>
      <c r="Y24" s="85">
        <f t="shared" si="2"/>
        <v>2</v>
      </c>
    </row>
    <row r="25" spans="1:25" x14ac:dyDescent="0.3">
      <c r="A25" s="18">
        <v>23</v>
      </c>
      <c r="B25" s="17" t="s">
        <v>466</v>
      </c>
      <c r="C25" s="18">
        <v>2002</v>
      </c>
      <c r="D25" s="18" t="s">
        <v>22</v>
      </c>
      <c r="E25" s="17" t="s">
        <v>20</v>
      </c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150</v>
      </c>
      <c r="W25" s="83">
        <f t="shared" si="0"/>
        <v>0</v>
      </c>
      <c r="X25" s="84">
        <f t="shared" si="1"/>
        <v>150</v>
      </c>
      <c r="Y25" s="85">
        <f t="shared" si="2"/>
        <v>0</v>
      </c>
    </row>
    <row r="26" spans="1:25" x14ac:dyDescent="0.3">
      <c r="A26" s="18">
        <v>24</v>
      </c>
      <c r="B26" s="17" t="s">
        <v>423</v>
      </c>
      <c r="C26" s="18">
        <v>1976</v>
      </c>
      <c r="D26" s="18" t="s">
        <v>22</v>
      </c>
      <c r="E26" s="17" t="s">
        <v>20</v>
      </c>
      <c r="F26" s="17"/>
      <c r="G26" s="18">
        <v>150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125</v>
      </c>
      <c r="W26" s="83">
        <f t="shared" si="0"/>
        <v>150</v>
      </c>
      <c r="X26" s="84">
        <f t="shared" si="1"/>
        <v>150</v>
      </c>
      <c r="Y26" s="85">
        <f t="shared" si="2"/>
        <v>1</v>
      </c>
    </row>
    <row r="27" spans="1:25" x14ac:dyDescent="0.3">
      <c r="A27" s="18">
        <v>25</v>
      </c>
      <c r="B27" s="17" t="s">
        <v>524</v>
      </c>
      <c r="C27" s="18">
        <v>1998</v>
      </c>
      <c r="D27" s="18" t="s">
        <v>19</v>
      </c>
      <c r="E27" s="17" t="s">
        <v>20</v>
      </c>
      <c r="F27" s="17"/>
      <c r="G27" s="18">
        <v>150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0</v>
      </c>
      <c r="W27" s="83">
        <f t="shared" si="0"/>
        <v>150</v>
      </c>
      <c r="X27" s="84">
        <f t="shared" si="1"/>
        <v>150</v>
      </c>
      <c r="Y27" s="85">
        <f t="shared" si="2"/>
        <v>1</v>
      </c>
    </row>
    <row r="28" spans="1:25" x14ac:dyDescent="0.3">
      <c r="A28" s="18">
        <v>26</v>
      </c>
      <c r="B28" s="17" t="s">
        <v>50</v>
      </c>
      <c r="C28" s="18">
        <v>1972</v>
      </c>
      <c r="D28" s="18">
        <v>2</v>
      </c>
      <c r="E28" s="17" t="s">
        <v>20</v>
      </c>
      <c r="F28" s="1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4">
        <v>142</v>
      </c>
      <c r="W28" s="83">
        <f t="shared" si="0"/>
        <v>0</v>
      </c>
      <c r="X28" s="84">
        <f t="shared" si="1"/>
        <v>142</v>
      </c>
      <c r="Y28" s="85">
        <f t="shared" si="2"/>
        <v>0</v>
      </c>
    </row>
    <row r="29" spans="1:25" x14ac:dyDescent="0.3">
      <c r="A29" s="18">
        <v>27</v>
      </c>
      <c r="B29" s="17" t="s">
        <v>39</v>
      </c>
      <c r="C29" s="18">
        <v>1994</v>
      </c>
      <c r="D29" s="18">
        <v>2</v>
      </c>
      <c r="E29" s="17" t="s">
        <v>20</v>
      </c>
      <c r="F29" s="17" t="s">
        <v>40</v>
      </c>
      <c r="G29" s="3"/>
      <c r="H29" s="3"/>
      <c r="I29" s="3">
        <v>138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4">
        <v>84</v>
      </c>
      <c r="W29" s="83">
        <f t="shared" si="0"/>
        <v>138</v>
      </c>
      <c r="X29" s="84">
        <f t="shared" si="1"/>
        <v>138</v>
      </c>
      <c r="Y29" s="85">
        <f t="shared" si="2"/>
        <v>1</v>
      </c>
    </row>
    <row r="30" spans="1:25" x14ac:dyDescent="0.3">
      <c r="A30" s="18">
        <v>28</v>
      </c>
      <c r="B30" s="17" t="s">
        <v>137</v>
      </c>
      <c r="C30" s="18">
        <v>2005</v>
      </c>
      <c r="D30" s="18" t="s">
        <v>28</v>
      </c>
      <c r="E30" s="17" t="s">
        <v>20</v>
      </c>
      <c r="F30" s="17" t="s">
        <v>21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4">
        <v>135</v>
      </c>
      <c r="W30" s="83">
        <f t="shared" si="0"/>
        <v>0</v>
      </c>
      <c r="X30" s="84">
        <f t="shared" si="1"/>
        <v>135</v>
      </c>
      <c r="Y30" s="85">
        <f t="shared" si="2"/>
        <v>0</v>
      </c>
    </row>
    <row r="31" spans="1:25" x14ac:dyDescent="0.3">
      <c r="A31" s="18">
        <v>29</v>
      </c>
      <c r="B31" s="17" t="s">
        <v>175</v>
      </c>
      <c r="C31" s="18">
        <v>2007</v>
      </c>
      <c r="D31" s="18">
        <v>2</v>
      </c>
      <c r="E31" s="17" t="s">
        <v>20</v>
      </c>
      <c r="F31" s="17" t="s">
        <v>110</v>
      </c>
      <c r="G31" s="3"/>
      <c r="H31" s="3"/>
      <c r="I31" s="3"/>
      <c r="J31" s="3"/>
      <c r="K31" s="3"/>
      <c r="L31" s="3"/>
      <c r="M31" s="3">
        <v>77</v>
      </c>
      <c r="N31" s="3"/>
      <c r="O31" s="3"/>
      <c r="P31" s="3"/>
      <c r="Q31" s="3"/>
      <c r="R31" s="3"/>
      <c r="S31" s="3"/>
      <c r="T31" s="3"/>
      <c r="U31" s="3"/>
      <c r="V31" s="64">
        <v>132</v>
      </c>
      <c r="W31" s="83">
        <f t="shared" si="0"/>
        <v>77</v>
      </c>
      <c r="X31" s="84">
        <f t="shared" si="1"/>
        <v>132</v>
      </c>
      <c r="Y31" s="85">
        <f t="shared" si="2"/>
        <v>1</v>
      </c>
    </row>
    <row r="32" spans="1:25" x14ac:dyDescent="0.3">
      <c r="A32" s="18">
        <v>30</v>
      </c>
      <c r="B32" s="17" t="s">
        <v>48</v>
      </c>
      <c r="C32" s="18">
        <v>1983</v>
      </c>
      <c r="D32" s="18" t="s">
        <v>38</v>
      </c>
      <c r="E32" s="17" t="s">
        <v>20</v>
      </c>
      <c r="F32" s="17" t="s">
        <v>287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4">
        <v>125</v>
      </c>
      <c r="W32" s="83">
        <f t="shared" si="0"/>
        <v>0</v>
      </c>
      <c r="X32" s="84">
        <f t="shared" si="1"/>
        <v>125</v>
      </c>
      <c r="Y32" s="85">
        <f t="shared" si="2"/>
        <v>0</v>
      </c>
    </row>
    <row r="33" spans="1:25" x14ac:dyDescent="0.3">
      <c r="A33" s="18">
        <v>31</v>
      </c>
      <c r="B33" s="17" t="s">
        <v>139</v>
      </c>
      <c r="C33" s="18">
        <v>2004</v>
      </c>
      <c r="D33" s="18" t="s">
        <v>22</v>
      </c>
      <c r="E33" s="17" t="s">
        <v>20</v>
      </c>
      <c r="F33" s="17" t="s">
        <v>110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4">
        <v>120</v>
      </c>
      <c r="W33" s="83">
        <f t="shared" si="0"/>
        <v>0</v>
      </c>
      <c r="X33" s="84">
        <f t="shared" si="1"/>
        <v>120</v>
      </c>
      <c r="Y33" s="85">
        <f t="shared" si="2"/>
        <v>0</v>
      </c>
    </row>
    <row r="34" spans="1:25" x14ac:dyDescent="0.3">
      <c r="A34" s="18">
        <v>32</v>
      </c>
      <c r="B34" s="17" t="s">
        <v>207</v>
      </c>
      <c r="C34" s="18">
        <v>2009</v>
      </c>
      <c r="D34" s="18">
        <v>3</v>
      </c>
      <c r="E34" s="17" t="s">
        <v>367</v>
      </c>
      <c r="F34" s="17" t="s">
        <v>368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110</v>
      </c>
      <c r="W34" s="83">
        <f t="shared" si="0"/>
        <v>0</v>
      </c>
      <c r="X34" s="84">
        <f t="shared" si="1"/>
        <v>110</v>
      </c>
      <c r="Y34" s="85">
        <f t="shared" si="2"/>
        <v>0</v>
      </c>
    </row>
    <row r="35" spans="1:25" x14ac:dyDescent="0.3">
      <c r="A35" s="18">
        <v>33</v>
      </c>
      <c r="B35" s="17" t="s">
        <v>228</v>
      </c>
      <c r="C35" s="18">
        <v>2011</v>
      </c>
      <c r="D35" s="18" t="s">
        <v>19</v>
      </c>
      <c r="E35" s="17" t="s">
        <v>20</v>
      </c>
      <c r="F35" s="17" t="s">
        <v>248</v>
      </c>
      <c r="G35" s="18"/>
      <c r="H35" s="18"/>
      <c r="I35" s="18"/>
      <c r="J35" s="18"/>
      <c r="K35" s="18"/>
      <c r="L35" s="18"/>
      <c r="M35" s="18"/>
      <c r="N35" s="18"/>
      <c r="O35" s="18">
        <v>45</v>
      </c>
      <c r="P35" s="18"/>
      <c r="Q35" s="18"/>
      <c r="R35" s="18"/>
      <c r="S35" s="18"/>
      <c r="T35" s="18"/>
      <c r="U35" s="18"/>
      <c r="V35" s="64">
        <v>109</v>
      </c>
      <c r="W35" s="83">
        <f t="shared" si="0"/>
        <v>45</v>
      </c>
      <c r="X35" s="84">
        <f t="shared" si="1"/>
        <v>109</v>
      </c>
      <c r="Y35" s="85">
        <f t="shared" si="2"/>
        <v>1</v>
      </c>
    </row>
    <row r="36" spans="1:25" x14ac:dyDescent="0.3">
      <c r="A36" s="18">
        <v>34</v>
      </c>
      <c r="B36" s="17" t="s">
        <v>403</v>
      </c>
      <c r="C36" s="18">
        <v>2010</v>
      </c>
      <c r="D36" s="18" t="s">
        <v>19</v>
      </c>
      <c r="E36" s="17" t="s">
        <v>20</v>
      </c>
      <c r="F36" s="17" t="s">
        <v>25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100</v>
      </c>
      <c r="W36" s="83">
        <f t="shared" si="0"/>
        <v>0</v>
      </c>
      <c r="X36" s="84">
        <f t="shared" si="1"/>
        <v>100</v>
      </c>
      <c r="Y36" s="85">
        <f t="shared" si="2"/>
        <v>0</v>
      </c>
    </row>
    <row r="37" spans="1:25" x14ac:dyDescent="0.3">
      <c r="A37" s="18">
        <v>35</v>
      </c>
      <c r="B37" s="17" t="s">
        <v>225</v>
      </c>
      <c r="C37" s="18">
        <v>2010</v>
      </c>
      <c r="D37" s="18">
        <v>3</v>
      </c>
      <c r="E37" s="17" t="s">
        <v>20</v>
      </c>
      <c r="F37" s="17" t="s">
        <v>110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95</v>
      </c>
      <c r="W37" s="83">
        <f t="shared" si="0"/>
        <v>0</v>
      </c>
      <c r="X37" s="84">
        <f t="shared" si="1"/>
        <v>95</v>
      </c>
      <c r="Y37" s="85">
        <f t="shared" si="2"/>
        <v>0</v>
      </c>
    </row>
    <row r="38" spans="1:25" x14ac:dyDescent="0.3">
      <c r="A38" s="18">
        <v>36</v>
      </c>
      <c r="B38" s="17" t="s">
        <v>371</v>
      </c>
      <c r="C38" s="18">
        <v>2010</v>
      </c>
      <c r="D38" s="18" t="s">
        <v>19</v>
      </c>
      <c r="E38" s="17" t="s">
        <v>20</v>
      </c>
      <c r="F38" s="17" t="s">
        <v>59</v>
      </c>
      <c r="G38" s="18"/>
      <c r="H38" s="18"/>
      <c r="I38" s="18"/>
      <c r="J38" s="18"/>
      <c r="K38" s="18"/>
      <c r="L38" s="18"/>
      <c r="M38" s="18"/>
      <c r="N38" s="18"/>
      <c r="O38" s="18">
        <v>45</v>
      </c>
      <c r="P38" s="18"/>
      <c r="Q38" s="18"/>
      <c r="R38" s="18">
        <v>50</v>
      </c>
      <c r="S38" s="18"/>
      <c r="T38" s="18"/>
      <c r="U38" s="18"/>
      <c r="V38" s="64">
        <v>85</v>
      </c>
      <c r="W38" s="83">
        <f t="shared" si="0"/>
        <v>95</v>
      </c>
      <c r="X38" s="84">
        <f t="shared" si="1"/>
        <v>95</v>
      </c>
      <c r="Y38" s="85">
        <f t="shared" si="2"/>
        <v>2</v>
      </c>
    </row>
    <row r="39" spans="1:25" x14ac:dyDescent="0.3">
      <c r="A39" s="18">
        <v>37</v>
      </c>
      <c r="B39" s="17" t="s">
        <v>286</v>
      </c>
      <c r="C39" s="18">
        <v>1983</v>
      </c>
      <c r="D39" s="18" t="s">
        <v>38</v>
      </c>
      <c r="E39" s="17" t="s">
        <v>20</v>
      </c>
      <c r="F39" s="17" t="s">
        <v>287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87</v>
      </c>
      <c r="W39" s="83">
        <f t="shared" si="0"/>
        <v>0</v>
      </c>
      <c r="X39" s="84">
        <f t="shared" si="1"/>
        <v>87</v>
      </c>
      <c r="Y39" s="85">
        <f t="shared" si="2"/>
        <v>0</v>
      </c>
    </row>
    <row r="40" spans="1:25" x14ac:dyDescent="0.3">
      <c r="A40" s="18">
        <v>38</v>
      </c>
      <c r="B40" s="17" t="s">
        <v>525</v>
      </c>
      <c r="C40" s="18"/>
      <c r="D40" s="18">
        <v>2</v>
      </c>
      <c r="E40" s="17" t="s">
        <v>20</v>
      </c>
      <c r="F40" s="17"/>
      <c r="G40" s="18">
        <v>87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0</v>
      </c>
      <c r="W40" s="83">
        <f t="shared" si="0"/>
        <v>87</v>
      </c>
      <c r="X40" s="84">
        <f t="shared" si="1"/>
        <v>87</v>
      </c>
      <c r="Y40" s="85">
        <f t="shared" si="2"/>
        <v>1</v>
      </c>
    </row>
    <row r="41" spans="1:25" x14ac:dyDescent="0.3">
      <c r="A41" s="18">
        <v>39</v>
      </c>
      <c r="B41" s="17" t="s">
        <v>27</v>
      </c>
      <c r="C41" s="18">
        <v>2004</v>
      </c>
      <c r="D41" s="18">
        <v>2</v>
      </c>
      <c r="E41" s="17" t="s">
        <v>20</v>
      </c>
      <c r="F41" s="17" t="s">
        <v>21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4">
        <v>81</v>
      </c>
      <c r="W41" s="83">
        <f t="shared" si="0"/>
        <v>0</v>
      </c>
      <c r="X41" s="84">
        <f t="shared" si="1"/>
        <v>81</v>
      </c>
      <c r="Y41" s="85">
        <f t="shared" si="2"/>
        <v>0</v>
      </c>
    </row>
    <row r="42" spans="1:25" x14ac:dyDescent="0.3">
      <c r="A42" s="18">
        <v>40</v>
      </c>
      <c r="B42" s="17" t="s">
        <v>558</v>
      </c>
      <c r="C42" s="18">
        <v>2003</v>
      </c>
      <c r="D42" s="18">
        <v>1</v>
      </c>
      <c r="E42" s="17" t="s">
        <v>20</v>
      </c>
      <c r="F42" s="17" t="s">
        <v>560</v>
      </c>
      <c r="G42" s="18">
        <v>81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0</v>
      </c>
      <c r="W42" s="83">
        <f t="shared" si="0"/>
        <v>81</v>
      </c>
      <c r="X42" s="84">
        <f t="shared" si="1"/>
        <v>81</v>
      </c>
      <c r="Y42" s="85">
        <f t="shared" si="2"/>
        <v>1</v>
      </c>
    </row>
    <row r="43" spans="1:25" x14ac:dyDescent="0.3">
      <c r="A43" s="18">
        <v>41</v>
      </c>
      <c r="B43" s="17" t="s">
        <v>237</v>
      </c>
      <c r="C43" s="18">
        <v>2009</v>
      </c>
      <c r="D43" s="18" t="s">
        <v>19</v>
      </c>
      <c r="E43" s="17" t="s">
        <v>20</v>
      </c>
      <c r="F43" s="17" t="s">
        <v>59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79</v>
      </c>
      <c r="W43" s="83">
        <f t="shared" si="0"/>
        <v>0</v>
      </c>
      <c r="X43" s="84">
        <f t="shared" si="1"/>
        <v>79</v>
      </c>
      <c r="Y43" s="85">
        <f t="shared" si="2"/>
        <v>0</v>
      </c>
    </row>
    <row r="44" spans="1:25" x14ac:dyDescent="0.3">
      <c r="A44" s="18">
        <v>42</v>
      </c>
      <c r="B44" s="17" t="s">
        <v>226</v>
      </c>
      <c r="C44" s="18">
        <v>2010</v>
      </c>
      <c r="D44" s="18" t="s">
        <v>19</v>
      </c>
      <c r="E44" s="17" t="s">
        <v>20</v>
      </c>
      <c r="F44" s="17" t="s">
        <v>21</v>
      </c>
      <c r="G44" s="18"/>
      <c r="H44" s="18"/>
      <c r="I44" s="18"/>
      <c r="J44" s="18"/>
      <c r="K44" s="18"/>
      <c r="L44" s="18"/>
      <c r="M44" s="18"/>
      <c r="N44" s="18"/>
      <c r="O44" s="18">
        <v>26</v>
      </c>
      <c r="P44" s="18"/>
      <c r="Q44" s="18"/>
      <c r="R44" s="18">
        <v>50</v>
      </c>
      <c r="S44" s="18"/>
      <c r="T44" s="18"/>
      <c r="U44" s="18"/>
      <c r="V44" s="64">
        <v>75</v>
      </c>
      <c r="W44" s="83">
        <f t="shared" si="0"/>
        <v>76</v>
      </c>
      <c r="X44" s="84">
        <f t="shared" si="1"/>
        <v>76</v>
      </c>
      <c r="Y44" s="85">
        <f t="shared" si="2"/>
        <v>2</v>
      </c>
    </row>
    <row r="45" spans="1:25" x14ac:dyDescent="0.3">
      <c r="A45" s="18">
        <v>43</v>
      </c>
      <c r="B45" s="17" t="s">
        <v>381</v>
      </c>
      <c r="C45" s="18">
        <v>2010</v>
      </c>
      <c r="D45" s="18" t="s">
        <v>19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/>
      <c r="N45" s="18"/>
      <c r="O45" s="18">
        <v>26</v>
      </c>
      <c r="P45" s="18"/>
      <c r="Q45" s="18"/>
      <c r="R45" s="18">
        <v>50</v>
      </c>
      <c r="S45" s="18"/>
      <c r="T45" s="18"/>
      <c r="U45" s="18"/>
      <c r="V45" s="64">
        <v>66</v>
      </c>
      <c r="W45" s="83">
        <f t="shared" si="0"/>
        <v>76</v>
      </c>
      <c r="X45" s="84">
        <f t="shared" si="1"/>
        <v>76</v>
      </c>
      <c r="Y45" s="85">
        <f t="shared" si="2"/>
        <v>2</v>
      </c>
    </row>
    <row r="46" spans="1:25" x14ac:dyDescent="0.3">
      <c r="A46" s="18">
        <v>44</v>
      </c>
      <c r="B46" s="17" t="s">
        <v>465</v>
      </c>
      <c r="C46" s="18">
        <v>1988</v>
      </c>
      <c r="D46" s="18">
        <v>2</v>
      </c>
      <c r="E46" s="17" t="s">
        <v>20</v>
      </c>
      <c r="F46" s="1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73</v>
      </c>
      <c r="W46" s="83">
        <f t="shared" si="0"/>
        <v>0</v>
      </c>
      <c r="X46" s="84">
        <f t="shared" si="1"/>
        <v>73</v>
      </c>
      <c r="Y46" s="85">
        <f t="shared" si="2"/>
        <v>0</v>
      </c>
    </row>
    <row r="47" spans="1:25" x14ac:dyDescent="0.3">
      <c r="A47" s="18">
        <v>45</v>
      </c>
      <c r="B47" s="17" t="s">
        <v>559</v>
      </c>
      <c r="C47" s="18">
        <v>1987</v>
      </c>
      <c r="D47" s="18">
        <v>1</v>
      </c>
      <c r="E47" s="17" t="s">
        <v>20</v>
      </c>
      <c r="F47" s="17"/>
      <c r="G47" s="18">
        <v>69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0</v>
      </c>
      <c r="W47" s="83">
        <f t="shared" si="0"/>
        <v>69</v>
      </c>
      <c r="X47" s="84">
        <f t="shared" si="1"/>
        <v>69</v>
      </c>
      <c r="Y47" s="85">
        <f t="shared" si="2"/>
        <v>1</v>
      </c>
    </row>
    <row r="48" spans="1:25" x14ac:dyDescent="0.3">
      <c r="A48" s="18">
        <v>46</v>
      </c>
      <c r="B48" s="17" t="s">
        <v>172</v>
      </c>
      <c r="C48" s="18">
        <v>2006</v>
      </c>
      <c r="D48" s="18">
        <v>1</v>
      </c>
      <c r="E48" s="17" t="s">
        <v>20</v>
      </c>
      <c r="F48" s="17" t="s">
        <v>21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64">
        <v>65</v>
      </c>
      <c r="W48" s="83">
        <f t="shared" si="0"/>
        <v>0</v>
      </c>
      <c r="X48" s="84">
        <f t="shared" si="1"/>
        <v>65</v>
      </c>
      <c r="Y48" s="85">
        <f t="shared" si="2"/>
        <v>0</v>
      </c>
    </row>
    <row r="49" spans="1:25" x14ac:dyDescent="0.3">
      <c r="A49" s="18">
        <v>47</v>
      </c>
      <c r="B49" s="17" t="s">
        <v>227</v>
      </c>
      <c r="C49" s="18">
        <v>2008</v>
      </c>
      <c r="D49" s="18" t="s">
        <v>19</v>
      </c>
      <c r="E49" s="17" t="s">
        <v>20</v>
      </c>
      <c r="F49" s="17" t="s">
        <v>59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>
        <v>60</v>
      </c>
      <c r="S49" s="18"/>
      <c r="T49" s="18"/>
      <c r="U49" s="18"/>
      <c r="V49" s="64">
        <v>64</v>
      </c>
      <c r="W49" s="83">
        <f t="shared" si="0"/>
        <v>60</v>
      </c>
      <c r="X49" s="84">
        <f t="shared" si="1"/>
        <v>64</v>
      </c>
      <c r="Y49" s="85">
        <f t="shared" si="2"/>
        <v>1</v>
      </c>
    </row>
    <row r="50" spans="1:25" x14ac:dyDescent="0.3">
      <c r="A50" s="18">
        <v>48</v>
      </c>
      <c r="B50" s="17" t="s">
        <v>433</v>
      </c>
      <c r="C50" s="18">
        <v>2010</v>
      </c>
      <c r="D50" s="18" t="s">
        <v>28</v>
      </c>
      <c r="E50" s="17" t="s">
        <v>20</v>
      </c>
      <c r="F50" s="17" t="s">
        <v>25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>
        <v>29</v>
      </c>
      <c r="S50" s="18"/>
      <c r="T50" s="18"/>
      <c r="U50" s="18"/>
      <c r="V50" s="64">
        <v>61</v>
      </c>
      <c r="W50" s="83">
        <f t="shared" si="0"/>
        <v>29</v>
      </c>
      <c r="X50" s="84">
        <f t="shared" si="1"/>
        <v>61</v>
      </c>
      <c r="Y50" s="85">
        <f t="shared" si="2"/>
        <v>1</v>
      </c>
    </row>
    <row r="51" spans="1:25" x14ac:dyDescent="0.3">
      <c r="A51" s="18">
        <v>49</v>
      </c>
      <c r="B51" s="17" t="s">
        <v>128</v>
      </c>
      <c r="C51" s="18">
        <v>2007</v>
      </c>
      <c r="D51" s="18">
        <v>1</v>
      </c>
      <c r="E51" s="17" t="s">
        <v>20</v>
      </c>
      <c r="F51" s="17" t="s">
        <v>110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4">
        <v>60</v>
      </c>
      <c r="W51" s="83">
        <f t="shared" si="0"/>
        <v>0</v>
      </c>
      <c r="X51" s="84">
        <f t="shared" si="1"/>
        <v>60</v>
      </c>
      <c r="Y51" s="85">
        <f t="shared" si="2"/>
        <v>0</v>
      </c>
    </row>
    <row r="52" spans="1:25" x14ac:dyDescent="0.3">
      <c r="A52" s="18">
        <v>50</v>
      </c>
      <c r="B52" s="17" t="s">
        <v>247</v>
      </c>
      <c r="C52" s="18">
        <v>2010</v>
      </c>
      <c r="D52" s="18" t="s">
        <v>19</v>
      </c>
      <c r="E52" s="17" t="s">
        <v>20</v>
      </c>
      <c r="F52" s="17" t="s">
        <v>248</v>
      </c>
      <c r="G52" s="18"/>
      <c r="H52" s="18"/>
      <c r="I52" s="18"/>
      <c r="J52" s="18"/>
      <c r="K52" s="18"/>
      <c r="L52" s="18"/>
      <c r="M52" s="18"/>
      <c r="N52" s="18"/>
      <c r="O52" s="18">
        <v>50</v>
      </c>
      <c r="P52" s="18"/>
      <c r="Q52" s="18"/>
      <c r="R52" s="18"/>
      <c r="S52" s="18"/>
      <c r="T52" s="18"/>
      <c r="U52" s="18"/>
      <c r="V52" s="64">
        <v>58</v>
      </c>
      <c r="W52" s="83">
        <f t="shared" si="0"/>
        <v>50</v>
      </c>
      <c r="X52" s="84">
        <f t="shared" si="1"/>
        <v>58</v>
      </c>
      <c r="Y52" s="85">
        <f t="shared" si="2"/>
        <v>1</v>
      </c>
    </row>
    <row r="53" spans="1:25" x14ac:dyDescent="0.3">
      <c r="A53" s="18">
        <v>51</v>
      </c>
      <c r="B53" s="17" t="s">
        <v>409</v>
      </c>
      <c r="C53" s="18">
        <v>2011</v>
      </c>
      <c r="D53" s="18" t="s">
        <v>19</v>
      </c>
      <c r="E53" s="17" t="s">
        <v>20</v>
      </c>
      <c r="F53" s="17" t="s">
        <v>59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55</v>
      </c>
      <c r="S53" s="18"/>
      <c r="T53" s="18"/>
      <c r="U53" s="18"/>
      <c r="V53" s="64">
        <v>48</v>
      </c>
      <c r="W53" s="83">
        <f t="shared" si="0"/>
        <v>55</v>
      </c>
      <c r="X53" s="84">
        <f t="shared" si="1"/>
        <v>55</v>
      </c>
      <c r="Y53" s="85">
        <f t="shared" si="2"/>
        <v>1</v>
      </c>
    </row>
    <row r="54" spans="1:25" x14ac:dyDescent="0.3">
      <c r="A54" s="18">
        <v>52</v>
      </c>
      <c r="B54" s="17" t="s">
        <v>435</v>
      </c>
      <c r="C54" s="18">
        <v>2011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>
        <v>26</v>
      </c>
      <c r="P54" s="18"/>
      <c r="Q54" s="18"/>
      <c r="R54" s="18">
        <v>29</v>
      </c>
      <c r="S54" s="18"/>
      <c r="T54" s="18"/>
      <c r="U54" s="18"/>
      <c r="V54" s="64">
        <v>0</v>
      </c>
      <c r="W54" s="83">
        <f t="shared" si="0"/>
        <v>55</v>
      </c>
      <c r="X54" s="84">
        <f t="shared" si="1"/>
        <v>55</v>
      </c>
      <c r="Y54" s="85">
        <f t="shared" si="2"/>
        <v>2</v>
      </c>
    </row>
    <row r="55" spans="1:25" x14ac:dyDescent="0.3">
      <c r="A55" s="18">
        <v>53</v>
      </c>
      <c r="B55" s="17" t="s">
        <v>210</v>
      </c>
      <c r="C55" s="18">
        <v>2010</v>
      </c>
      <c r="D55" s="18" t="s">
        <v>19</v>
      </c>
      <c r="E55" s="17" t="s">
        <v>35</v>
      </c>
      <c r="F55" s="17" t="s">
        <v>36</v>
      </c>
      <c r="G55" s="18"/>
      <c r="H55" s="18"/>
      <c r="I55" s="18"/>
      <c r="J55" s="18"/>
      <c r="K55" s="18"/>
      <c r="L55" s="18"/>
      <c r="M55" s="18"/>
      <c r="N55" s="18"/>
      <c r="O55" s="18">
        <v>54</v>
      </c>
      <c r="P55" s="18"/>
      <c r="Q55" s="18"/>
      <c r="R55" s="18"/>
      <c r="S55" s="18"/>
      <c r="T55" s="18"/>
      <c r="U55" s="18"/>
      <c r="V55" s="64">
        <v>0</v>
      </c>
      <c r="W55" s="83">
        <f t="shared" si="0"/>
        <v>54</v>
      </c>
      <c r="X55" s="84">
        <f t="shared" si="1"/>
        <v>54</v>
      </c>
      <c r="Y55" s="85">
        <f t="shared" si="2"/>
        <v>1</v>
      </c>
    </row>
    <row r="56" spans="1:25" x14ac:dyDescent="0.3">
      <c r="A56" s="18">
        <v>54</v>
      </c>
      <c r="B56" s="17" t="s">
        <v>364</v>
      </c>
      <c r="C56" s="18">
        <v>2008</v>
      </c>
      <c r="D56" s="18" t="s">
        <v>19</v>
      </c>
      <c r="E56" s="17" t="s">
        <v>20</v>
      </c>
      <c r="F56" s="21" t="s">
        <v>365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29</v>
      </c>
      <c r="S56" s="18"/>
      <c r="T56" s="18"/>
      <c r="U56" s="18"/>
      <c r="V56" s="64">
        <v>50</v>
      </c>
      <c r="W56" s="83">
        <f t="shared" si="0"/>
        <v>29</v>
      </c>
      <c r="X56" s="84">
        <f t="shared" si="1"/>
        <v>50</v>
      </c>
      <c r="Y56" s="85">
        <f t="shared" si="2"/>
        <v>1</v>
      </c>
    </row>
    <row r="57" spans="1:25" x14ac:dyDescent="0.3">
      <c r="A57" s="18">
        <v>55</v>
      </c>
      <c r="B57" s="17" t="s">
        <v>498</v>
      </c>
      <c r="C57" s="18">
        <v>2009</v>
      </c>
      <c r="D57" s="18" t="s">
        <v>19</v>
      </c>
      <c r="E57" s="17" t="s">
        <v>20</v>
      </c>
      <c r="F57" s="17" t="s">
        <v>486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50</v>
      </c>
      <c r="S57" s="18"/>
      <c r="T57" s="18"/>
      <c r="U57" s="18"/>
      <c r="V57" s="64">
        <v>23</v>
      </c>
      <c r="W57" s="83">
        <f t="shared" si="0"/>
        <v>50</v>
      </c>
      <c r="X57" s="84">
        <f t="shared" si="1"/>
        <v>50</v>
      </c>
      <c r="Y57" s="85">
        <f t="shared" si="2"/>
        <v>1</v>
      </c>
    </row>
    <row r="58" spans="1:25" x14ac:dyDescent="0.3">
      <c r="A58" s="18">
        <v>56</v>
      </c>
      <c r="B58" s="17" t="s">
        <v>372</v>
      </c>
      <c r="C58" s="18">
        <v>2010</v>
      </c>
      <c r="D58" s="18" t="s">
        <v>19</v>
      </c>
      <c r="E58" s="17" t="s">
        <v>20</v>
      </c>
      <c r="F58" s="17" t="s">
        <v>25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45</v>
      </c>
      <c r="W58" s="83">
        <f t="shared" si="0"/>
        <v>0</v>
      </c>
      <c r="X58" s="84">
        <f t="shared" si="1"/>
        <v>45</v>
      </c>
      <c r="Y58" s="85">
        <f t="shared" si="2"/>
        <v>0</v>
      </c>
    </row>
    <row r="59" spans="1:25" x14ac:dyDescent="0.3">
      <c r="A59" s="18">
        <v>57</v>
      </c>
      <c r="B59" s="17" t="s">
        <v>218</v>
      </c>
      <c r="C59" s="18">
        <v>2010</v>
      </c>
      <c r="D59" s="18" t="s">
        <v>19</v>
      </c>
      <c r="E59" s="17" t="s">
        <v>35</v>
      </c>
      <c r="F59" s="17" t="s">
        <v>36</v>
      </c>
      <c r="G59" s="18"/>
      <c r="H59" s="18"/>
      <c r="I59" s="18"/>
      <c r="J59" s="18"/>
      <c r="K59" s="18"/>
      <c r="L59" s="18"/>
      <c r="M59" s="18"/>
      <c r="N59" s="18"/>
      <c r="O59" s="18">
        <v>45</v>
      </c>
      <c r="P59" s="18"/>
      <c r="Q59" s="18"/>
      <c r="R59" s="18"/>
      <c r="S59" s="18"/>
      <c r="T59" s="18"/>
      <c r="U59" s="18"/>
      <c r="V59" s="64">
        <v>0</v>
      </c>
      <c r="W59" s="83">
        <f t="shared" si="0"/>
        <v>45</v>
      </c>
      <c r="X59" s="84">
        <f t="shared" si="1"/>
        <v>45</v>
      </c>
      <c r="Y59" s="85">
        <f t="shared" si="2"/>
        <v>1</v>
      </c>
    </row>
    <row r="60" spans="1:25" x14ac:dyDescent="0.3">
      <c r="A60" s="18">
        <v>58</v>
      </c>
      <c r="B60" s="17" t="s">
        <v>407</v>
      </c>
      <c r="C60" s="18">
        <v>2011</v>
      </c>
      <c r="D60" s="18" t="s">
        <v>19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>
        <v>45</v>
      </c>
      <c r="P60" s="18"/>
      <c r="Q60" s="18"/>
      <c r="R60" s="18"/>
      <c r="S60" s="18"/>
      <c r="T60" s="18"/>
      <c r="U60" s="18"/>
      <c r="V60" s="64">
        <v>0</v>
      </c>
      <c r="W60" s="83">
        <f t="shared" si="0"/>
        <v>45</v>
      </c>
      <c r="X60" s="84">
        <f t="shared" si="1"/>
        <v>45</v>
      </c>
      <c r="Y60" s="85">
        <f t="shared" si="2"/>
        <v>1</v>
      </c>
    </row>
    <row r="61" spans="1:25" x14ac:dyDescent="0.3">
      <c r="A61" s="18">
        <v>59</v>
      </c>
      <c r="B61" s="17" t="s">
        <v>404</v>
      </c>
      <c r="C61" s="18">
        <v>2009</v>
      </c>
      <c r="D61" s="18">
        <v>3</v>
      </c>
      <c r="E61" s="17" t="s">
        <v>20</v>
      </c>
      <c r="F61" s="17" t="s">
        <v>25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>
        <v>29</v>
      </c>
      <c r="S61" s="18"/>
      <c r="T61" s="18"/>
      <c r="U61" s="18"/>
      <c r="V61" s="64">
        <v>40</v>
      </c>
      <c r="W61" s="83">
        <f t="shared" si="0"/>
        <v>29</v>
      </c>
      <c r="X61" s="84">
        <f t="shared" si="1"/>
        <v>40</v>
      </c>
      <c r="Y61" s="85">
        <f t="shared" si="2"/>
        <v>1</v>
      </c>
    </row>
    <row r="62" spans="1:25" x14ac:dyDescent="0.3">
      <c r="A62" s="18">
        <v>60</v>
      </c>
      <c r="B62" s="17" t="s">
        <v>432</v>
      </c>
      <c r="C62" s="18">
        <v>2011</v>
      </c>
      <c r="D62" s="18" t="s">
        <v>19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>
        <v>26</v>
      </c>
      <c r="P62" s="18"/>
      <c r="Q62" s="18"/>
      <c r="R62" s="18"/>
      <c r="S62" s="18"/>
      <c r="T62" s="18"/>
      <c r="U62" s="18"/>
      <c r="V62" s="64">
        <v>35</v>
      </c>
      <c r="W62" s="83">
        <f t="shared" si="0"/>
        <v>26</v>
      </c>
      <c r="X62" s="84">
        <f t="shared" si="1"/>
        <v>35</v>
      </c>
      <c r="Y62" s="85">
        <f t="shared" si="2"/>
        <v>1</v>
      </c>
    </row>
    <row r="63" spans="1:25" x14ac:dyDescent="0.3">
      <c r="A63" s="18">
        <v>61</v>
      </c>
      <c r="B63" s="17" t="s">
        <v>462</v>
      </c>
      <c r="C63" s="18">
        <v>2007</v>
      </c>
      <c r="D63" s="18" t="s">
        <v>19</v>
      </c>
      <c r="E63" s="17" t="s">
        <v>20</v>
      </c>
      <c r="F63" s="17" t="s">
        <v>40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29</v>
      </c>
      <c r="W63" s="83">
        <f t="shared" si="0"/>
        <v>0</v>
      </c>
      <c r="X63" s="84">
        <f t="shared" si="1"/>
        <v>29</v>
      </c>
      <c r="Y63" s="85">
        <f t="shared" si="2"/>
        <v>0</v>
      </c>
    </row>
    <row r="64" spans="1:25" x14ac:dyDescent="0.3">
      <c r="A64" s="18">
        <v>62</v>
      </c>
      <c r="B64" s="17" t="s">
        <v>474</v>
      </c>
      <c r="C64" s="18">
        <v>2011</v>
      </c>
      <c r="D64" s="18" t="s">
        <v>19</v>
      </c>
      <c r="E64" s="17" t="s">
        <v>20</v>
      </c>
      <c r="F64" s="17" t="s">
        <v>475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>
        <v>29</v>
      </c>
      <c r="S64" s="18"/>
      <c r="T64" s="18"/>
      <c r="U64" s="18"/>
      <c r="V64" s="64">
        <v>0</v>
      </c>
      <c r="W64" s="83">
        <f t="shared" si="0"/>
        <v>29</v>
      </c>
      <c r="X64" s="84">
        <f t="shared" si="1"/>
        <v>29</v>
      </c>
      <c r="Y64" s="85">
        <f t="shared" si="2"/>
        <v>1</v>
      </c>
    </row>
    <row r="65" spans="1:25" x14ac:dyDescent="0.3">
      <c r="A65" s="18">
        <v>63</v>
      </c>
      <c r="B65" s="17" t="s">
        <v>493</v>
      </c>
      <c r="C65" s="18">
        <v>2010</v>
      </c>
      <c r="D65" s="18" t="s">
        <v>19</v>
      </c>
      <c r="E65" s="17" t="s">
        <v>20</v>
      </c>
      <c r="F65" s="17" t="s">
        <v>480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v>29</v>
      </c>
      <c r="S65" s="18"/>
      <c r="T65" s="18"/>
      <c r="U65" s="18"/>
      <c r="V65" s="64">
        <v>0</v>
      </c>
      <c r="W65" s="83">
        <f t="shared" si="0"/>
        <v>29</v>
      </c>
      <c r="X65" s="84">
        <f t="shared" si="1"/>
        <v>29</v>
      </c>
      <c r="Y65" s="85">
        <f t="shared" si="2"/>
        <v>1</v>
      </c>
    </row>
    <row r="66" spans="1:25" x14ac:dyDescent="0.3">
      <c r="A66" s="18">
        <v>64</v>
      </c>
      <c r="B66" s="17" t="s">
        <v>377</v>
      </c>
      <c r="C66" s="18">
        <v>2011</v>
      </c>
      <c r="D66" s="18" t="s">
        <v>19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>
        <v>26</v>
      </c>
      <c r="P66" s="18"/>
      <c r="Q66" s="18"/>
      <c r="R66" s="18"/>
      <c r="S66" s="18"/>
      <c r="T66" s="18"/>
      <c r="U66" s="18"/>
      <c r="V66" s="64">
        <v>0</v>
      </c>
      <c r="W66" s="83">
        <f t="shared" si="0"/>
        <v>26</v>
      </c>
      <c r="X66" s="84">
        <f t="shared" si="1"/>
        <v>26</v>
      </c>
      <c r="Y66" s="85">
        <f t="shared" si="2"/>
        <v>1</v>
      </c>
    </row>
    <row r="67" spans="1:25" x14ac:dyDescent="0.3">
      <c r="A67" s="18">
        <v>65</v>
      </c>
      <c r="B67" s="17" t="s">
        <v>379</v>
      </c>
      <c r="C67" s="18">
        <v>2011</v>
      </c>
      <c r="D67" s="18" t="s">
        <v>19</v>
      </c>
      <c r="E67" s="17" t="s">
        <v>20</v>
      </c>
      <c r="F67" s="17" t="s">
        <v>21</v>
      </c>
      <c r="G67" s="18"/>
      <c r="H67" s="18"/>
      <c r="I67" s="18"/>
      <c r="J67" s="18"/>
      <c r="K67" s="18"/>
      <c r="L67" s="18"/>
      <c r="M67" s="18"/>
      <c r="N67" s="18"/>
      <c r="O67" s="18">
        <v>26</v>
      </c>
      <c r="P67" s="18"/>
      <c r="Q67" s="18"/>
      <c r="R67" s="18"/>
      <c r="S67" s="18"/>
      <c r="T67" s="18"/>
      <c r="U67" s="18"/>
      <c r="V67" s="64">
        <v>0</v>
      </c>
      <c r="W67" s="83">
        <f t="shared" ref="W67:W130" si="3">IF(COUNT(G67:U67)&gt;2,LARGE(G67:U67,1)+LARGE(G67:U67,2),SUM(G67:U67))</f>
        <v>26</v>
      </c>
      <c r="X67" s="84">
        <f t="shared" ref="X67:X130" si="4">IF(W67&gt;V67,W67,V67)</f>
        <v>26</v>
      </c>
      <c r="Y67" s="85">
        <f t="shared" ref="Y67:Y130" si="5">COUNT(G67:U67)</f>
        <v>1</v>
      </c>
    </row>
    <row r="68" spans="1:25" x14ac:dyDescent="0.3">
      <c r="A68" s="18">
        <v>66</v>
      </c>
      <c r="B68" s="17" t="s">
        <v>476</v>
      </c>
      <c r="C68" s="18">
        <v>2007</v>
      </c>
      <c r="D68" s="18" t="s">
        <v>116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25</v>
      </c>
      <c r="W68" s="83">
        <f t="shared" si="3"/>
        <v>0</v>
      </c>
      <c r="X68" s="84">
        <f t="shared" si="4"/>
        <v>25</v>
      </c>
      <c r="Y68" s="85">
        <f t="shared" si="5"/>
        <v>0</v>
      </c>
    </row>
    <row r="69" spans="1:25" x14ac:dyDescent="0.3">
      <c r="A69" s="18">
        <v>67</v>
      </c>
      <c r="B69" s="17" t="s">
        <v>375</v>
      </c>
      <c r="C69" s="18">
        <v>2009</v>
      </c>
      <c r="D69" s="18" t="s">
        <v>19</v>
      </c>
      <c r="E69" s="17" t="s">
        <v>20</v>
      </c>
      <c r="F69" s="17" t="s">
        <v>25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23</v>
      </c>
      <c r="W69" s="83">
        <f t="shared" si="3"/>
        <v>0</v>
      </c>
      <c r="X69" s="84">
        <f t="shared" si="4"/>
        <v>23</v>
      </c>
      <c r="Y69" s="85">
        <f t="shared" si="5"/>
        <v>0</v>
      </c>
    </row>
    <row r="70" spans="1:25" x14ac:dyDescent="0.3">
      <c r="A70" s="18">
        <v>68</v>
      </c>
      <c r="B70" s="17" t="s">
        <v>408</v>
      </c>
      <c r="C70" s="18">
        <v>2012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23</v>
      </c>
      <c r="W70" s="83">
        <f t="shared" si="3"/>
        <v>0</v>
      </c>
      <c r="X70" s="84">
        <f t="shared" si="4"/>
        <v>23</v>
      </c>
      <c r="Y70" s="85">
        <f t="shared" si="5"/>
        <v>0</v>
      </c>
    </row>
    <row r="71" spans="1:25" x14ac:dyDescent="0.3">
      <c r="A71" s="18">
        <v>69</v>
      </c>
      <c r="B71" s="17" t="s">
        <v>434</v>
      </c>
      <c r="C71" s="18">
        <v>2011</v>
      </c>
      <c r="D71" s="18" t="s">
        <v>19</v>
      </c>
      <c r="E71" s="17" t="s">
        <v>20</v>
      </c>
      <c r="F71" s="17" t="s">
        <v>110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23</v>
      </c>
      <c r="W71" s="83">
        <f t="shared" si="3"/>
        <v>0</v>
      </c>
      <c r="X71" s="84">
        <f t="shared" si="4"/>
        <v>23</v>
      </c>
      <c r="Y71" s="85">
        <f t="shared" si="5"/>
        <v>0</v>
      </c>
    </row>
    <row r="72" spans="1:25" x14ac:dyDescent="0.3">
      <c r="A72" s="18">
        <v>70</v>
      </c>
      <c r="B72" s="17" t="s">
        <v>496</v>
      </c>
      <c r="C72" s="18">
        <v>2009</v>
      </c>
      <c r="D72" s="18" t="s">
        <v>19</v>
      </c>
      <c r="E72" s="17" t="s">
        <v>20</v>
      </c>
      <c r="F72" s="17" t="s">
        <v>486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>
        <v>21</v>
      </c>
      <c r="S72" s="18"/>
      <c r="T72" s="18"/>
      <c r="U72" s="18"/>
      <c r="V72" s="64">
        <v>23</v>
      </c>
      <c r="W72" s="83">
        <f t="shared" si="3"/>
        <v>21</v>
      </c>
      <c r="X72" s="84">
        <f t="shared" si="4"/>
        <v>23</v>
      </c>
      <c r="Y72" s="85">
        <f t="shared" si="5"/>
        <v>1</v>
      </c>
    </row>
    <row r="73" spans="1:25" x14ac:dyDescent="0.3">
      <c r="A73" s="18">
        <v>71</v>
      </c>
      <c r="B73" s="17" t="s">
        <v>159</v>
      </c>
      <c r="C73" s="18">
        <v>2002</v>
      </c>
      <c r="D73" s="18">
        <v>1</v>
      </c>
      <c r="E73" s="17" t="s">
        <v>20</v>
      </c>
      <c r="F73" s="17" t="s">
        <v>40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64">
        <v>0</v>
      </c>
      <c r="W73" s="83">
        <f t="shared" si="3"/>
        <v>0</v>
      </c>
      <c r="X73" s="84">
        <f t="shared" si="4"/>
        <v>0</v>
      </c>
      <c r="Y73" s="85">
        <f t="shared" si="5"/>
        <v>0</v>
      </c>
    </row>
    <row r="74" spans="1:25" x14ac:dyDescent="0.3">
      <c r="A74" s="18">
        <v>72</v>
      </c>
      <c r="B74" s="17" t="s">
        <v>179</v>
      </c>
      <c r="C74" s="18">
        <v>2007</v>
      </c>
      <c r="D74" s="18" t="s">
        <v>28</v>
      </c>
      <c r="E74" s="17" t="s">
        <v>20</v>
      </c>
      <c r="F74" s="17" t="s">
        <v>180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4">
        <v>0</v>
      </c>
      <c r="W74" s="83">
        <f t="shared" si="3"/>
        <v>0</v>
      </c>
      <c r="X74" s="84">
        <f t="shared" si="4"/>
        <v>0</v>
      </c>
      <c r="Y74" s="85">
        <f t="shared" si="5"/>
        <v>0</v>
      </c>
    </row>
    <row r="75" spans="1:25" x14ac:dyDescent="0.3">
      <c r="A75" s="18">
        <v>73</v>
      </c>
      <c r="B75" s="17" t="s">
        <v>32</v>
      </c>
      <c r="C75" s="18">
        <v>1993</v>
      </c>
      <c r="D75" s="18">
        <v>1</v>
      </c>
      <c r="E75" s="17" t="s">
        <v>20</v>
      </c>
      <c r="F75" s="17" t="s">
        <v>33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64">
        <v>0</v>
      </c>
      <c r="W75" s="83">
        <f t="shared" si="3"/>
        <v>0</v>
      </c>
      <c r="X75" s="84">
        <f t="shared" si="4"/>
        <v>0</v>
      </c>
      <c r="Y75" s="85">
        <f t="shared" si="5"/>
        <v>0</v>
      </c>
    </row>
    <row r="76" spans="1:25" x14ac:dyDescent="0.3">
      <c r="A76" s="18">
        <v>74</v>
      </c>
      <c r="B76" s="17" t="s">
        <v>138</v>
      </c>
      <c r="C76" s="18">
        <v>2004</v>
      </c>
      <c r="D76" s="18" t="s">
        <v>28</v>
      </c>
      <c r="E76" s="17" t="s">
        <v>20</v>
      </c>
      <c r="F76" s="17" t="s">
        <v>142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64">
        <v>0</v>
      </c>
      <c r="W76" s="83">
        <f t="shared" si="3"/>
        <v>0</v>
      </c>
      <c r="X76" s="84">
        <f t="shared" si="4"/>
        <v>0</v>
      </c>
      <c r="Y76" s="85">
        <f t="shared" si="5"/>
        <v>0</v>
      </c>
    </row>
    <row r="77" spans="1:25" x14ac:dyDescent="0.3">
      <c r="A77" s="18">
        <v>75</v>
      </c>
      <c r="B77" s="17" t="s">
        <v>163</v>
      </c>
      <c r="C77" s="18">
        <v>2004</v>
      </c>
      <c r="D77" s="18">
        <v>3</v>
      </c>
      <c r="E77" s="17" t="s">
        <v>35</v>
      </c>
      <c r="F77" s="17" t="s">
        <v>36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4">
        <v>0</v>
      </c>
      <c r="W77" s="83">
        <f t="shared" si="3"/>
        <v>0</v>
      </c>
      <c r="X77" s="84">
        <f t="shared" si="4"/>
        <v>0</v>
      </c>
      <c r="Y77" s="85">
        <f t="shared" si="5"/>
        <v>0</v>
      </c>
    </row>
    <row r="78" spans="1:25" x14ac:dyDescent="0.3">
      <c r="A78" s="18">
        <v>76</v>
      </c>
      <c r="B78" s="17" t="s">
        <v>421</v>
      </c>
      <c r="C78" s="18">
        <v>2000</v>
      </c>
      <c r="D78" s="18" t="s">
        <v>19</v>
      </c>
      <c r="E78" s="17" t="s">
        <v>20</v>
      </c>
      <c r="F78" s="17" t="s">
        <v>357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0</v>
      </c>
      <c r="W78" s="83">
        <f t="shared" si="3"/>
        <v>0</v>
      </c>
      <c r="X78" s="84">
        <f t="shared" si="4"/>
        <v>0</v>
      </c>
      <c r="Y78" s="85">
        <f t="shared" si="5"/>
        <v>0</v>
      </c>
    </row>
    <row r="79" spans="1:25" x14ac:dyDescent="0.3">
      <c r="A79" s="18">
        <v>77</v>
      </c>
      <c r="B79" s="17" t="s">
        <v>181</v>
      </c>
      <c r="C79" s="18">
        <v>2007</v>
      </c>
      <c r="D79" s="18" t="s">
        <v>19</v>
      </c>
      <c r="E79" s="17" t="s">
        <v>20</v>
      </c>
      <c r="F79" s="17" t="s">
        <v>21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64">
        <v>0</v>
      </c>
      <c r="W79" s="83">
        <f t="shared" si="3"/>
        <v>0</v>
      </c>
      <c r="X79" s="84">
        <f t="shared" si="4"/>
        <v>0</v>
      </c>
      <c r="Y79" s="85">
        <f t="shared" si="5"/>
        <v>0</v>
      </c>
    </row>
    <row r="80" spans="1:25" x14ac:dyDescent="0.3">
      <c r="A80" s="18">
        <v>78</v>
      </c>
      <c r="B80" s="17" t="s">
        <v>242</v>
      </c>
      <c r="C80" s="18">
        <v>2008</v>
      </c>
      <c r="D80" s="18" t="s">
        <v>19</v>
      </c>
      <c r="E80" s="17" t="s">
        <v>20</v>
      </c>
      <c r="F80" s="17" t="s">
        <v>142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0</v>
      </c>
      <c r="W80" s="83">
        <f t="shared" si="3"/>
        <v>0</v>
      </c>
      <c r="X80" s="84">
        <f t="shared" si="4"/>
        <v>0</v>
      </c>
      <c r="Y80" s="85">
        <f t="shared" si="5"/>
        <v>0</v>
      </c>
    </row>
    <row r="81" spans="1:25" x14ac:dyDescent="0.3">
      <c r="A81" s="18">
        <v>79</v>
      </c>
      <c r="B81" s="17" t="s">
        <v>349</v>
      </c>
      <c r="C81" s="18">
        <v>2007</v>
      </c>
      <c r="D81" s="18" t="s">
        <v>19</v>
      </c>
      <c r="E81" s="17" t="s">
        <v>20</v>
      </c>
      <c r="F81" s="17" t="s">
        <v>142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 t="shared" si="3"/>
        <v>0</v>
      </c>
      <c r="X81" s="84">
        <f t="shared" si="4"/>
        <v>0</v>
      </c>
      <c r="Y81" s="85">
        <f t="shared" si="5"/>
        <v>0</v>
      </c>
    </row>
    <row r="82" spans="1:25" x14ac:dyDescent="0.3">
      <c r="A82" s="18">
        <v>80</v>
      </c>
      <c r="B82" s="17" t="s">
        <v>41</v>
      </c>
      <c r="C82" s="18">
        <v>1995</v>
      </c>
      <c r="D82" s="18" t="s">
        <v>22</v>
      </c>
      <c r="E82" s="17" t="s">
        <v>20</v>
      </c>
      <c r="F82" s="17" t="s">
        <v>36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64">
        <v>0</v>
      </c>
      <c r="W82" s="83">
        <f t="shared" si="3"/>
        <v>0</v>
      </c>
      <c r="X82" s="84">
        <f t="shared" si="4"/>
        <v>0</v>
      </c>
      <c r="Y82" s="85">
        <f t="shared" si="5"/>
        <v>0</v>
      </c>
    </row>
    <row r="83" spans="1:25" x14ac:dyDescent="0.3">
      <c r="A83" s="18">
        <v>81</v>
      </c>
      <c r="B83" s="17" t="s">
        <v>29</v>
      </c>
      <c r="C83" s="18">
        <v>2002</v>
      </c>
      <c r="D83" s="18">
        <v>3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4">
        <v>0</v>
      </c>
      <c r="W83" s="83">
        <f t="shared" si="3"/>
        <v>0</v>
      </c>
      <c r="X83" s="84">
        <f t="shared" si="4"/>
        <v>0</v>
      </c>
      <c r="Y83" s="85">
        <f t="shared" si="5"/>
        <v>0</v>
      </c>
    </row>
    <row r="84" spans="1:25" x14ac:dyDescent="0.3">
      <c r="A84" s="18">
        <v>82</v>
      </c>
      <c r="B84" s="17" t="s">
        <v>399</v>
      </c>
      <c r="C84" s="18">
        <v>1968</v>
      </c>
      <c r="D84" s="18" t="s">
        <v>22</v>
      </c>
      <c r="E84" s="17" t="s">
        <v>35</v>
      </c>
      <c r="F84" s="17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0</v>
      </c>
      <c r="W84" s="83">
        <f t="shared" si="3"/>
        <v>0</v>
      </c>
      <c r="X84" s="84">
        <f t="shared" si="4"/>
        <v>0</v>
      </c>
      <c r="Y84" s="85">
        <f t="shared" si="5"/>
        <v>0</v>
      </c>
    </row>
    <row r="85" spans="1:25" x14ac:dyDescent="0.3">
      <c r="A85" s="18">
        <v>83</v>
      </c>
      <c r="B85" s="17" t="s">
        <v>56</v>
      </c>
      <c r="C85" s="18">
        <v>2003</v>
      </c>
      <c r="D85" s="18">
        <v>1</v>
      </c>
      <c r="E85" s="17" t="s">
        <v>35</v>
      </c>
      <c r="F85" s="17" t="s">
        <v>36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4">
        <v>0</v>
      </c>
      <c r="W85" s="83">
        <f t="shared" si="3"/>
        <v>0</v>
      </c>
      <c r="X85" s="84">
        <f t="shared" si="4"/>
        <v>0</v>
      </c>
      <c r="Y85" s="85">
        <f t="shared" si="5"/>
        <v>0</v>
      </c>
    </row>
    <row r="86" spans="1:25" x14ac:dyDescent="0.3">
      <c r="A86" s="18">
        <v>84</v>
      </c>
      <c r="B86" s="17" t="s">
        <v>392</v>
      </c>
      <c r="C86" s="18">
        <v>1985</v>
      </c>
      <c r="D86" s="18">
        <v>1</v>
      </c>
      <c r="E86" s="17" t="s">
        <v>20</v>
      </c>
      <c r="F86" s="1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0</v>
      </c>
      <c r="W86" s="83">
        <f t="shared" si="3"/>
        <v>0</v>
      </c>
      <c r="X86" s="84">
        <f t="shared" si="4"/>
        <v>0</v>
      </c>
      <c r="Y86" s="85">
        <f t="shared" si="5"/>
        <v>0</v>
      </c>
    </row>
    <row r="87" spans="1:25" x14ac:dyDescent="0.3">
      <c r="A87" s="18">
        <v>85</v>
      </c>
      <c r="B87" s="17" t="s">
        <v>213</v>
      </c>
      <c r="C87" s="18">
        <v>2006</v>
      </c>
      <c r="D87" s="18">
        <v>3</v>
      </c>
      <c r="E87" s="17" t="s">
        <v>35</v>
      </c>
      <c r="F87" s="17" t="s">
        <v>36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 t="shared" si="3"/>
        <v>0</v>
      </c>
      <c r="X87" s="84">
        <f t="shared" si="4"/>
        <v>0</v>
      </c>
      <c r="Y87" s="85">
        <f t="shared" si="5"/>
        <v>0</v>
      </c>
    </row>
    <row r="88" spans="1:25" x14ac:dyDescent="0.3">
      <c r="A88" s="18">
        <v>86</v>
      </c>
      <c r="B88" s="17" t="s">
        <v>354</v>
      </c>
      <c r="C88" s="18">
        <v>1971</v>
      </c>
      <c r="D88" s="18">
        <v>1</v>
      </c>
      <c r="E88" s="17" t="s">
        <v>355</v>
      </c>
      <c r="F88" s="17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 t="shared" si="3"/>
        <v>0</v>
      </c>
      <c r="X88" s="84">
        <f t="shared" si="4"/>
        <v>0</v>
      </c>
      <c r="Y88" s="85">
        <f t="shared" si="5"/>
        <v>0</v>
      </c>
    </row>
    <row r="89" spans="1:25" x14ac:dyDescent="0.3">
      <c r="A89" s="18">
        <v>87</v>
      </c>
      <c r="B89" s="17" t="s">
        <v>44</v>
      </c>
      <c r="C89" s="18">
        <v>1996</v>
      </c>
      <c r="D89" s="18">
        <v>3</v>
      </c>
      <c r="E89" s="17" t="s">
        <v>20</v>
      </c>
      <c r="F89" s="17" t="s">
        <v>33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4">
        <v>0</v>
      </c>
      <c r="W89" s="83">
        <f t="shared" si="3"/>
        <v>0</v>
      </c>
      <c r="X89" s="84">
        <f t="shared" si="4"/>
        <v>0</v>
      </c>
      <c r="Y89" s="85">
        <f t="shared" si="5"/>
        <v>0</v>
      </c>
    </row>
    <row r="90" spans="1:25" x14ac:dyDescent="0.3">
      <c r="A90" s="18">
        <v>88</v>
      </c>
      <c r="B90" s="17" t="s">
        <v>274</v>
      </c>
      <c r="C90" s="18">
        <v>1998</v>
      </c>
      <c r="D90" s="18">
        <v>2</v>
      </c>
      <c r="E90" s="17" t="s">
        <v>20</v>
      </c>
      <c r="F90" s="17" t="s">
        <v>33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0</v>
      </c>
      <c r="W90" s="83">
        <f t="shared" si="3"/>
        <v>0</v>
      </c>
      <c r="X90" s="84">
        <f t="shared" si="4"/>
        <v>0</v>
      </c>
      <c r="Y90" s="85">
        <f t="shared" si="5"/>
        <v>0</v>
      </c>
    </row>
    <row r="91" spans="1:25" x14ac:dyDescent="0.3">
      <c r="A91" s="18">
        <v>89</v>
      </c>
      <c r="B91" s="17" t="s">
        <v>217</v>
      </c>
      <c r="C91" s="18">
        <v>2007</v>
      </c>
      <c r="D91" s="18" t="s">
        <v>28</v>
      </c>
      <c r="E91" s="17" t="s">
        <v>35</v>
      </c>
      <c r="F91" s="17" t="s">
        <v>158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 t="shared" si="3"/>
        <v>0</v>
      </c>
      <c r="X91" s="84">
        <f t="shared" si="4"/>
        <v>0</v>
      </c>
      <c r="Y91" s="85">
        <f t="shared" si="5"/>
        <v>0</v>
      </c>
    </row>
    <row r="92" spans="1:25" x14ac:dyDescent="0.3">
      <c r="A92" s="18">
        <v>90</v>
      </c>
      <c r="B92" s="17" t="s">
        <v>135</v>
      </c>
      <c r="C92" s="18">
        <v>2005</v>
      </c>
      <c r="D92" s="18" t="s">
        <v>28</v>
      </c>
      <c r="E92" s="17" t="s">
        <v>20</v>
      </c>
      <c r="F92" s="17" t="s">
        <v>21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64">
        <v>0</v>
      </c>
      <c r="W92" s="83">
        <f t="shared" si="3"/>
        <v>0</v>
      </c>
      <c r="X92" s="84">
        <f t="shared" si="4"/>
        <v>0</v>
      </c>
      <c r="Y92" s="85">
        <f t="shared" si="5"/>
        <v>0</v>
      </c>
    </row>
    <row r="93" spans="1:25" x14ac:dyDescent="0.3">
      <c r="A93" s="18">
        <v>91</v>
      </c>
      <c r="B93" s="17" t="s">
        <v>323</v>
      </c>
      <c r="C93" s="18">
        <v>2006</v>
      </c>
      <c r="D93" s="18" t="s">
        <v>19</v>
      </c>
      <c r="E93" s="17" t="s">
        <v>20</v>
      </c>
      <c r="F93" s="17" t="s">
        <v>59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0</v>
      </c>
      <c r="W93" s="83">
        <f t="shared" si="3"/>
        <v>0</v>
      </c>
      <c r="X93" s="84">
        <f t="shared" si="4"/>
        <v>0</v>
      </c>
      <c r="Y93" s="85">
        <f t="shared" si="5"/>
        <v>0</v>
      </c>
    </row>
    <row r="94" spans="1:25" x14ac:dyDescent="0.3">
      <c r="A94" s="18">
        <v>92</v>
      </c>
      <c r="B94" s="17" t="s">
        <v>219</v>
      </c>
      <c r="C94" s="18">
        <v>2009</v>
      </c>
      <c r="D94" s="18" t="s">
        <v>28</v>
      </c>
      <c r="E94" s="17" t="s">
        <v>35</v>
      </c>
      <c r="F94" s="17" t="s">
        <v>36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 t="shared" si="3"/>
        <v>0</v>
      </c>
      <c r="X94" s="84">
        <f t="shared" si="4"/>
        <v>0</v>
      </c>
      <c r="Y94" s="85">
        <f t="shared" si="5"/>
        <v>0</v>
      </c>
    </row>
    <row r="95" spans="1:25" x14ac:dyDescent="0.3">
      <c r="A95" s="18">
        <v>93</v>
      </c>
      <c r="B95" s="17" t="s">
        <v>52</v>
      </c>
      <c r="C95" s="18">
        <v>2003</v>
      </c>
      <c r="D95" s="18" t="s">
        <v>30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4">
        <v>0</v>
      </c>
      <c r="W95" s="83">
        <f t="shared" si="3"/>
        <v>0</v>
      </c>
      <c r="X95" s="84">
        <f t="shared" si="4"/>
        <v>0</v>
      </c>
      <c r="Y95" s="85">
        <f t="shared" si="5"/>
        <v>0</v>
      </c>
    </row>
    <row r="96" spans="1:25" x14ac:dyDescent="0.3">
      <c r="A96" s="18">
        <v>94</v>
      </c>
      <c r="B96" s="17" t="s">
        <v>123</v>
      </c>
      <c r="C96" s="18">
        <v>2006</v>
      </c>
      <c r="D96" s="18" t="s">
        <v>19</v>
      </c>
      <c r="E96" s="17" t="s">
        <v>20</v>
      </c>
      <c r="F96" s="17" t="s">
        <v>59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 t="shared" si="3"/>
        <v>0</v>
      </c>
      <c r="X96" s="84">
        <f t="shared" si="4"/>
        <v>0</v>
      </c>
      <c r="Y96" s="85">
        <f t="shared" si="5"/>
        <v>0</v>
      </c>
    </row>
    <row r="97" spans="1:25" x14ac:dyDescent="0.3">
      <c r="A97" s="18">
        <v>95</v>
      </c>
      <c r="B97" s="17" t="s">
        <v>124</v>
      </c>
      <c r="C97" s="18">
        <v>2005</v>
      </c>
      <c r="D97" s="18" t="s">
        <v>28</v>
      </c>
      <c r="E97" s="17" t="s">
        <v>20</v>
      </c>
      <c r="F97" s="17" t="s">
        <v>21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4">
        <v>0</v>
      </c>
      <c r="W97" s="83">
        <f t="shared" si="3"/>
        <v>0</v>
      </c>
      <c r="X97" s="84">
        <f t="shared" si="4"/>
        <v>0</v>
      </c>
      <c r="Y97" s="85">
        <f t="shared" si="5"/>
        <v>0</v>
      </c>
    </row>
    <row r="98" spans="1:25" x14ac:dyDescent="0.3">
      <c r="A98" s="18">
        <v>96</v>
      </c>
      <c r="B98" s="17" t="s">
        <v>136</v>
      </c>
      <c r="C98" s="18">
        <v>2005</v>
      </c>
      <c r="D98" s="18" t="s">
        <v>19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4">
        <v>0</v>
      </c>
      <c r="W98" s="83">
        <f t="shared" si="3"/>
        <v>0</v>
      </c>
      <c r="X98" s="84">
        <f t="shared" si="4"/>
        <v>0</v>
      </c>
      <c r="Y98" s="85">
        <f t="shared" si="5"/>
        <v>0</v>
      </c>
    </row>
    <row r="99" spans="1:25" x14ac:dyDescent="0.3">
      <c r="A99" s="18">
        <v>97</v>
      </c>
      <c r="B99" s="17" t="s">
        <v>343</v>
      </c>
      <c r="C99" s="18">
        <v>2006</v>
      </c>
      <c r="D99" s="18" t="s">
        <v>116</v>
      </c>
      <c r="E99" s="17" t="s">
        <v>20</v>
      </c>
      <c r="F99" s="17" t="s">
        <v>21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3">
      <c r="A100" s="18">
        <v>98</v>
      </c>
      <c r="B100" s="17" t="s">
        <v>209</v>
      </c>
      <c r="C100" s="18">
        <v>2007</v>
      </c>
      <c r="D100" s="18" t="s">
        <v>28</v>
      </c>
      <c r="E100" s="17" t="s">
        <v>35</v>
      </c>
      <c r="F100" s="17" t="s">
        <v>158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3">
      <c r="A101" s="18">
        <v>99</v>
      </c>
      <c r="B101" s="17" t="s">
        <v>216</v>
      </c>
      <c r="C101" s="18">
        <v>2007</v>
      </c>
      <c r="D101" s="18" t="s">
        <v>28</v>
      </c>
      <c r="E101" s="17" t="s">
        <v>35</v>
      </c>
      <c r="F101" s="17" t="s">
        <v>158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3">
      <c r="A102" s="18">
        <v>100</v>
      </c>
      <c r="B102" s="17" t="s">
        <v>220</v>
      </c>
      <c r="C102" s="18">
        <v>2008</v>
      </c>
      <c r="D102" s="18" t="s">
        <v>19</v>
      </c>
      <c r="E102" s="17" t="s">
        <v>35</v>
      </c>
      <c r="F102" s="17" t="s">
        <v>194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3">
      <c r="A103" s="18">
        <v>101</v>
      </c>
      <c r="B103" s="17" t="s">
        <v>141</v>
      </c>
      <c r="C103" s="18">
        <v>2006</v>
      </c>
      <c r="D103" s="18" t="s">
        <v>19</v>
      </c>
      <c r="E103" s="17" t="s">
        <v>20</v>
      </c>
      <c r="F103" s="17" t="s">
        <v>59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4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3">
      <c r="A104" s="18">
        <v>102</v>
      </c>
      <c r="B104" s="17" t="s">
        <v>370</v>
      </c>
      <c r="C104" s="18">
        <v>2010</v>
      </c>
      <c r="D104" s="18" t="s">
        <v>19</v>
      </c>
      <c r="E104" s="17" t="s">
        <v>20</v>
      </c>
      <c r="F104" s="17" t="s">
        <v>110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3">
      <c r="A105" s="18">
        <v>103</v>
      </c>
      <c r="B105" s="17" t="s">
        <v>51</v>
      </c>
      <c r="C105" s="18">
        <v>1997</v>
      </c>
      <c r="D105" s="18">
        <v>2</v>
      </c>
      <c r="E105" s="17" t="s">
        <v>20</v>
      </c>
      <c r="F105" s="17" t="s">
        <v>33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4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3">
      <c r="A106" s="18">
        <v>104</v>
      </c>
      <c r="B106" s="17" t="s">
        <v>43</v>
      </c>
      <c r="C106" s="18">
        <v>2003</v>
      </c>
      <c r="D106" s="18" t="s">
        <v>30</v>
      </c>
      <c r="E106" s="17" t="s">
        <v>20</v>
      </c>
      <c r="F106" s="17" t="s">
        <v>40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4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3">
      <c r="A107" s="18">
        <v>105</v>
      </c>
      <c r="B107" s="17" t="s">
        <v>54</v>
      </c>
      <c r="C107" s="18">
        <v>1997</v>
      </c>
      <c r="D107" s="18" t="s">
        <v>38</v>
      </c>
      <c r="E107" s="17" t="s">
        <v>20</v>
      </c>
      <c r="F107" s="17" t="s">
        <v>33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4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3">
      <c r="A108" s="18">
        <v>106</v>
      </c>
      <c r="B108" s="17" t="s">
        <v>46</v>
      </c>
      <c r="C108" s="18">
        <v>2004</v>
      </c>
      <c r="D108" s="18" t="s">
        <v>30</v>
      </c>
      <c r="E108" s="17" t="s">
        <v>20</v>
      </c>
      <c r="F108" s="17" t="s">
        <v>21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3">
      <c r="A109" s="18">
        <v>107</v>
      </c>
      <c r="B109" s="17" t="s">
        <v>47</v>
      </c>
      <c r="C109" s="18">
        <v>1998</v>
      </c>
      <c r="D109" s="18">
        <v>2</v>
      </c>
      <c r="E109" s="17" t="s">
        <v>20</v>
      </c>
      <c r="F109" s="17" t="s">
        <v>33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4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3">
      <c r="A110" s="18">
        <v>108</v>
      </c>
      <c r="B110" s="17" t="s">
        <v>24</v>
      </c>
      <c r="C110" s="18">
        <v>2003</v>
      </c>
      <c r="D110" s="18">
        <v>1</v>
      </c>
      <c r="E110" s="17" t="s">
        <v>20</v>
      </c>
      <c r="F110" s="17" t="s">
        <v>25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4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3">
      <c r="A111" s="18">
        <v>109</v>
      </c>
      <c r="B111" s="17" t="s">
        <v>26</v>
      </c>
      <c r="C111" s="18">
        <v>1986</v>
      </c>
      <c r="D111" s="18">
        <v>1</v>
      </c>
      <c r="E111" s="17" t="s">
        <v>20</v>
      </c>
      <c r="F111" s="1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3">
      <c r="A112" s="18">
        <v>110</v>
      </c>
      <c r="B112" s="17" t="s">
        <v>37</v>
      </c>
      <c r="C112" s="18">
        <v>1976</v>
      </c>
      <c r="D112" s="18" t="s">
        <v>38</v>
      </c>
      <c r="E112" s="17" t="s">
        <v>20</v>
      </c>
      <c r="F112" s="1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4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3">
      <c r="A113" s="18">
        <v>111</v>
      </c>
      <c r="B113" s="17" t="s">
        <v>125</v>
      </c>
      <c r="C113" s="18">
        <v>2004</v>
      </c>
      <c r="D113" s="18" t="s">
        <v>30</v>
      </c>
      <c r="E113" s="17" t="s">
        <v>20</v>
      </c>
      <c r="F113" s="17" t="s">
        <v>110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3">
      <c r="A114" s="18">
        <v>112</v>
      </c>
      <c r="B114" s="17" t="s">
        <v>288</v>
      </c>
      <c r="C114" s="18">
        <v>1998</v>
      </c>
      <c r="D114" s="18">
        <v>3</v>
      </c>
      <c r="E114" s="17" t="s">
        <v>20</v>
      </c>
      <c r="F114" s="17" t="s">
        <v>33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3">
      <c r="A115" s="18">
        <v>113</v>
      </c>
      <c r="B115" s="17" t="s">
        <v>140</v>
      </c>
      <c r="C115" s="18">
        <v>2004</v>
      </c>
      <c r="D115" s="18">
        <v>3</v>
      </c>
      <c r="E115" s="17" t="s">
        <v>20</v>
      </c>
      <c r="F115" s="17" t="s">
        <v>110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3">
      <c r="A116" s="18">
        <v>114</v>
      </c>
      <c r="B116" s="17" t="s">
        <v>18</v>
      </c>
      <c r="C116" s="18">
        <v>2003</v>
      </c>
      <c r="D116" s="18" t="s">
        <v>19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3">
      <c r="A117" s="18">
        <v>115</v>
      </c>
      <c r="B117" s="17" t="s">
        <v>170</v>
      </c>
      <c r="C117" s="18">
        <v>2007</v>
      </c>
      <c r="D117" s="18" t="s">
        <v>19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4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3">
      <c r="A118" s="18">
        <v>116</v>
      </c>
      <c r="B118" s="17" t="s">
        <v>171</v>
      </c>
      <c r="C118" s="18">
        <v>2006</v>
      </c>
      <c r="D118" s="18" t="s">
        <v>19</v>
      </c>
      <c r="E118" s="17" t="s">
        <v>20</v>
      </c>
      <c r="F118" s="17" t="s">
        <v>142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4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3">
      <c r="A119" s="18">
        <v>117</v>
      </c>
      <c r="B119" s="17" t="s">
        <v>174</v>
      </c>
      <c r="C119" s="18">
        <v>2006</v>
      </c>
      <c r="D119" s="18" t="s">
        <v>19</v>
      </c>
      <c r="E119" s="17" t="s">
        <v>20</v>
      </c>
      <c r="F119" s="17" t="s">
        <v>21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3">
      <c r="A120" s="18">
        <v>118</v>
      </c>
      <c r="B120" s="17" t="s">
        <v>42</v>
      </c>
      <c r="C120" s="18">
        <v>1987</v>
      </c>
      <c r="D120" s="18">
        <v>1</v>
      </c>
      <c r="E120" s="17" t="s">
        <v>20</v>
      </c>
      <c r="F120" s="1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3">
      <c r="A121" s="18">
        <v>119</v>
      </c>
      <c r="B121" s="17" t="s">
        <v>121</v>
      </c>
      <c r="C121" s="18">
        <v>2006</v>
      </c>
      <c r="D121" s="18" t="s">
        <v>28</v>
      </c>
      <c r="E121" s="17" t="s">
        <v>20</v>
      </c>
      <c r="F121" s="17" t="s">
        <v>110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3">
      <c r="A122" s="18">
        <v>120</v>
      </c>
      <c r="B122" s="17" t="s">
        <v>126</v>
      </c>
      <c r="C122" s="18">
        <v>2005</v>
      </c>
      <c r="D122" s="18" t="s">
        <v>28</v>
      </c>
      <c r="E122" s="17" t="s">
        <v>20</v>
      </c>
      <c r="F122" s="17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3">
      <c r="A123" s="18">
        <v>121</v>
      </c>
      <c r="B123" s="17" t="s">
        <v>127</v>
      </c>
      <c r="C123" s="18">
        <v>2007</v>
      </c>
      <c r="D123" s="18" t="s">
        <v>19</v>
      </c>
      <c r="E123" s="17" t="s">
        <v>20</v>
      </c>
      <c r="F123" s="17" t="s">
        <v>59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3">
      <c r="A124" s="18">
        <v>122</v>
      </c>
      <c r="B124" s="17" t="s">
        <v>129</v>
      </c>
      <c r="C124" s="18">
        <v>2008</v>
      </c>
      <c r="D124" s="18" t="s">
        <v>19</v>
      </c>
      <c r="E124" s="17" t="s">
        <v>20</v>
      </c>
      <c r="F124" s="17" t="s">
        <v>21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3">
      <c r="A125" s="18">
        <v>123</v>
      </c>
      <c r="B125" s="17" t="s">
        <v>131</v>
      </c>
      <c r="C125" s="18">
        <v>2004</v>
      </c>
      <c r="D125" s="18" t="s">
        <v>19</v>
      </c>
      <c r="E125" s="17" t="s">
        <v>20</v>
      </c>
      <c r="F125" s="17" t="s">
        <v>21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3">
      <c r="A126" s="18">
        <v>124</v>
      </c>
      <c r="B126" s="17" t="s">
        <v>132</v>
      </c>
      <c r="C126" s="18">
        <v>2007</v>
      </c>
      <c r="D126" s="18" t="s">
        <v>19</v>
      </c>
      <c r="E126" s="17" t="s">
        <v>20</v>
      </c>
      <c r="F126" s="17" t="s">
        <v>59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3">
      <c r="A127" s="18">
        <v>125</v>
      </c>
      <c r="B127" s="17" t="s">
        <v>133</v>
      </c>
      <c r="C127" s="18">
        <v>2007</v>
      </c>
      <c r="D127" s="18" t="s">
        <v>19</v>
      </c>
      <c r="E127" s="17" t="s">
        <v>20</v>
      </c>
      <c r="F127" s="17" t="s">
        <v>59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4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3">
      <c r="A128" s="18">
        <v>126</v>
      </c>
      <c r="B128" s="17" t="s">
        <v>134</v>
      </c>
      <c r="C128" s="18">
        <v>2005</v>
      </c>
      <c r="D128" s="18" t="s">
        <v>19</v>
      </c>
      <c r="E128" s="17" t="s">
        <v>20</v>
      </c>
      <c r="F128" s="17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3">
      <c r="A129" s="18">
        <v>127</v>
      </c>
      <c r="B129" s="17" t="s">
        <v>162</v>
      </c>
      <c r="C129" s="18">
        <v>2005</v>
      </c>
      <c r="D129" s="18" t="s">
        <v>28</v>
      </c>
      <c r="E129" s="17" t="s">
        <v>35</v>
      </c>
      <c r="F129" s="17" t="s">
        <v>36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3">
      <c r="A130" s="18">
        <v>128</v>
      </c>
      <c r="B130" s="17" t="s">
        <v>176</v>
      </c>
      <c r="C130" s="18">
        <v>2007</v>
      </c>
      <c r="D130" s="18" t="s">
        <v>19</v>
      </c>
      <c r="E130" s="17" t="s">
        <v>20</v>
      </c>
      <c r="F130" s="17" t="s">
        <v>110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3">
      <c r="A131" s="18">
        <v>129</v>
      </c>
      <c r="B131" s="17" t="s">
        <v>177</v>
      </c>
      <c r="C131" s="18">
        <v>2006</v>
      </c>
      <c r="D131" s="18" t="s">
        <v>19</v>
      </c>
      <c r="E131" s="17" t="s">
        <v>20</v>
      </c>
      <c r="F131" s="17" t="s">
        <v>110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3">
      <c r="A132" s="18">
        <v>130</v>
      </c>
      <c r="B132" s="17" t="s">
        <v>182</v>
      </c>
      <c r="C132" s="18">
        <v>2006</v>
      </c>
      <c r="D132" s="18" t="s">
        <v>19</v>
      </c>
      <c r="E132" s="17" t="s">
        <v>20</v>
      </c>
      <c r="F132" s="17" t="s">
        <v>21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3">
      <c r="A133" s="18">
        <v>131</v>
      </c>
      <c r="B133" s="17" t="s">
        <v>206</v>
      </c>
      <c r="C133" s="18">
        <v>2006</v>
      </c>
      <c r="D133" s="18" t="s">
        <v>19</v>
      </c>
      <c r="E133" s="17" t="s">
        <v>35</v>
      </c>
      <c r="F133" s="17" t="s">
        <v>194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4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3">
      <c r="A134" s="18">
        <v>132</v>
      </c>
      <c r="B134" s="17" t="s">
        <v>208</v>
      </c>
      <c r="C134" s="18">
        <v>2002</v>
      </c>
      <c r="D134" s="18" t="s">
        <v>19</v>
      </c>
      <c r="E134" s="17" t="s">
        <v>35</v>
      </c>
      <c r="F134" s="17" t="s">
        <v>194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3">
      <c r="A135" s="18">
        <v>133</v>
      </c>
      <c r="B135" s="17" t="s">
        <v>212</v>
      </c>
      <c r="C135" s="18">
        <v>2008</v>
      </c>
      <c r="D135" s="18" t="s">
        <v>19</v>
      </c>
      <c r="E135" s="17" t="s">
        <v>35</v>
      </c>
      <c r="F135" s="17" t="s">
        <v>194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3">
      <c r="A136" s="18">
        <v>134</v>
      </c>
      <c r="B136" s="17" t="s">
        <v>214</v>
      </c>
      <c r="C136" s="18">
        <v>2009</v>
      </c>
      <c r="D136" s="18" t="s">
        <v>19</v>
      </c>
      <c r="E136" s="17" t="s">
        <v>35</v>
      </c>
      <c r="F136" s="17" t="s">
        <v>194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3">
      <c r="A137" s="18">
        <v>135</v>
      </c>
      <c r="B137" s="17" t="s">
        <v>222</v>
      </c>
      <c r="C137" s="18">
        <v>2009</v>
      </c>
      <c r="D137" s="18" t="s">
        <v>19</v>
      </c>
      <c r="E137" s="17" t="s">
        <v>20</v>
      </c>
      <c r="F137" s="17" t="s">
        <v>59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3">
      <c r="A138" s="18">
        <v>136</v>
      </c>
      <c r="B138" s="17" t="s">
        <v>224</v>
      </c>
      <c r="C138" s="18">
        <v>2009</v>
      </c>
      <c r="D138" s="18" t="s">
        <v>19</v>
      </c>
      <c r="E138" s="17" t="s">
        <v>20</v>
      </c>
      <c r="F138" s="17" t="s">
        <v>110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3">
      <c r="A139" s="18">
        <v>137</v>
      </c>
      <c r="B139" s="17" t="s">
        <v>229</v>
      </c>
      <c r="C139" s="18">
        <v>2008</v>
      </c>
      <c r="D139" s="18" t="s">
        <v>19</v>
      </c>
      <c r="E139" s="17" t="s">
        <v>20</v>
      </c>
      <c r="F139" s="17" t="s">
        <v>59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3">
      <c r="A140" s="18">
        <v>138</v>
      </c>
      <c r="B140" s="17" t="s">
        <v>230</v>
      </c>
      <c r="C140" s="18">
        <v>2008</v>
      </c>
      <c r="D140" s="18" t="s">
        <v>19</v>
      </c>
      <c r="E140" s="17" t="s">
        <v>20</v>
      </c>
      <c r="F140" s="17" t="s">
        <v>110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3">
      <c r="A141" s="18">
        <v>139</v>
      </c>
      <c r="B141" s="17" t="s">
        <v>231</v>
      </c>
      <c r="C141" s="18">
        <v>2009</v>
      </c>
      <c r="D141" s="18" t="s">
        <v>19</v>
      </c>
      <c r="E141" s="17" t="s">
        <v>20</v>
      </c>
      <c r="F141" s="17" t="s">
        <v>21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3">
      <c r="A142" s="18">
        <v>140</v>
      </c>
      <c r="B142" s="17" t="s">
        <v>232</v>
      </c>
      <c r="C142" s="18">
        <v>2008</v>
      </c>
      <c r="D142" s="18" t="s">
        <v>19</v>
      </c>
      <c r="E142" s="17" t="s">
        <v>20</v>
      </c>
      <c r="F142" s="17" t="s">
        <v>110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3">
      <c r="A143" s="18">
        <v>141</v>
      </c>
      <c r="B143" s="17" t="s">
        <v>233</v>
      </c>
      <c r="C143" s="18">
        <v>2008</v>
      </c>
      <c r="D143" s="18" t="s">
        <v>19</v>
      </c>
      <c r="E143" s="17" t="s">
        <v>20</v>
      </c>
      <c r="F143" s="17" t="s">
        <v>59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3">
      <c r="A144" s="18">
        <v>142</v>
      </c>
      <c r="B144" s="17" t="s">
        <v>234</v>
      </c>
      <c r="C144" s="18">
        <v>2008</v>
      </c>
      <c r="D144" s="18" t="s">
        <v>19</v>
      </c>
      <c r="E144" s="17" t="s">
        <v>20</v>
      </c>
      <c r="F144" s="17" t="s">
        <v>59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3">
      <c r="A145" s="18">
        <v>143</v>
      </c>
      <c r="B145" s="17" t="s">
        <v>235</v>
      </c>
      <c r="C145" s="18">
        <v>2008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3">
      <c r="A146" s="18">
        <v>144</v>
      </c>
      <c r="B146" s="17" t="s">
        <v>236</v>
      </c>
      <c r="C146" s="18">
        <v>2008</v>
      </c>
      <c r="D146" s="18" t="s">
        <v>19</v>
      </c>
      <c r="E146" s="17" t="s">
        <v>20</v>
      </c>
      <c r="F146" s="17" t="s">
        <v>110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3">
      <c r="A147" s="18">
        <v>145</v>
      </c>
      <c r="B147" s="17" t="s">
        <v>238</v>
      </c>
      <c r="C147" s="18">
        <v>2008</v>
      </c>
      <c r="D147" s="18" t="s">
        <v>19</v>
      </c>
      <c r="E147" s="17" t="s">
        <v>20</v>
      </c>
      <c r="F147" s="17" t="s">
        <v>59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3">
      <c r="A148" s="18">
        <v>146</v>
      </c>
      <c r="B148" s="17" t="s">
        <v>239</v>
      </c>
      <c r="C148" s="18">
        <v>2008</v>
      </c>
      <c r="D148" s="18" t="s">
        <v>116</v>
      </c>
      <c r="E148" s="17" t="s">
        <v>20</v>
      </c>
      <c r="F148" s="17" t="s">
        <v>110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3">
      <c r="A149" s="18">
        <v>147</v>
      </c>
      <c r="B149" s="17" t="s">
        <v>240</v>
      </c>
      <c r="C149" s="18">
        <v>2009</v>
      </c>
      <c r="D149" s="18" t="s">
        <v>19</v>
      </c>
      <c r="E149" s="17" t="s">
        <v>20</v>
      </c>
      <c r="F149" s="17" t="s">
        <v>59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3">
      <c r="A150" s="18">
        <v>148</v>
      </c>
      <c r="B150" s="17" t="s">
        <v>241</v>
      </c>
      <c r="C150" s="18">
        <v>2008</v>
      </c>
      <c r="D150" s="18" t="s">
        <v>19</v>
      </c>
      <c r="E150" s="17" t="s">
        <v>20</v>
      </c>
      <c r="F150" s="17" t="s">
        <v>249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3">
      <c r="A151" s="18">
        <v>149</v>
      </c>
      <c r="B151" s="17" t="s">
        <v>243</v>
      </c>
      <c r="C151" s="18">
        <v>2009</v>
      </c>
      <c r="D151" s="18" t="s">
        <v>19</v>
      </c>
      <c r="E151" s="17" t="s">
        <v>20</v>
      </c>
      <c r="F151" s="17" t="s">
        <v>59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3">
      <c r="A152" s="18">
        <v>150</v>
      </c>
      <c r="B152" s="17" t="s">
        <v>244</v>
      </c>
      <c r="C152" s="18">
        <v>2009</v>
      </c>
      <c r="D152" s="18" t="s">
        <v>19</v>
      </c>
      <c r="E152" s="17" t="s">
        <v>20</v>
      </c>
      <c r="F152" s="17" t="s">
        <v>142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3">
      <c r="A153" s="18">
        <v>151</v>
      </c>
      <c r="B153" s="17" t="s">
        <v>245</v>
      </c>
      <c r="C153" s="18">
        <v>2009</v>
      </c>
      <c r="D153" s="18" t="s">
        <v>19</v>
      </c>
      <c r="E153" s="17" t="s">
        <v>20</v>
      </c>
      <c r="F153" s="17" t="s">
        <v>40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3">
      <c r="A154" s="18">
        <v>152</v>
      </c>
      <c r="B154" s="17" t="s">
        <v>320</v>
      </c>
      <c r="C154" s="18">
        <v>2002</v>
      </c>
      <c r="D154" s="18" t="s">
        <v>19</v>
      </c>
      <c r="E154" s="17" t="s">
        <v>20</v>
      </c>
      <c r="F154" s="17" t="s">
        <v>59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3">
      <c r="A155" s="18">
        <v>153</v>
      </c>
      <c r="B155" s="17" t="s">
        <v>321</v>
      </c>
      <c r="C155" s="18">
        <v>2005</v>
      </c>
      <c r="D155" s="18" t="s">
        <v>19</v>
      </c>
      <c r="E155" s="17" t="s">
        <v>20</v>
      </c>
      <c r="F155" s="17" t="s">
        <v>59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3">
      <c r="A156" s="18">
        <v>154</v>
      </c>
      <c r="B156" s="17" t="s">
        <v>322</v>
      </c>
      <c r="C156" s="18">
        <v>2005</v>
      </c>
      <c r="D156" s="18" t="s">
        <v>19</v>
      </c>
      <c r="E156" s="17" t="s">
        <v>20</v>
      </c>
      <c r="F156" s="17" t="s">
        <v>142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3">
      <c r="A157" s="18">
        <v>155</v>
      </c>
      <c r="B157" s="17" t="s">
        <v>325</v>
      </c>
      <c r="C157" s="18">
        <v>2000</v>
      </c>
      <c r="D157" s="18">
        <v>2</v>
      </c>
      <c r="E157" s="17" t="s">
        <v>35</v>
      </c>
      <c r="F157" s="17" t="s">
        <v>36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3">
      <c r="A158" s="18">
        <v>156</v>
      </c>
      <c r="B158" s="17" t="s">
        <v>341</v>
      </c>
      <c r="C158" s="18">
        <v>2005</v>
      </c>
      <c r="D158" s="18" t="s">
        <v>19</v>
      </c>
      <c r="E158" s="17" t="s">
        <v>20</v>
      </c>
      <c r="F158" s="17" t="s">
        <v>21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3">
      <c r="A159" s="18">
        <v>157</v>
      </c>
      <c r="B159" s="17" t="s">
        <v>342</v>
      </c>
      <c r="C159" s="18">
        <v>2007</v>
      </c>
      <c r="D159" s="18" t="s">
        <v>19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3">
      <c r="A160" s="18">
        <v>158</v>
      </c>
      <c r="B160" s="17" t="s">
        <v>344</v>
      </c>
      <c r="C160" s="18">
        <v>2007</v>
      </c>
      <c r="D160" s="18" t="s">
        <v>19</v>
      </c>
      <c r="E160" s="17" t="s">
        <v>20</v>
      </c>
      <c r="F160" s="17" t="s">
        <v>59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3">
      <c r="A161" s="18">
        <v>159</v>
      </c>
      <c r="B161" s="17" t="s">
        <v>345</v>
      </c>
      <c r="C161" s="18">
        <v>2007</v>
      </c>
      <c r="D161" s="18" t="s">
        <v>116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3">
      <c r="A162" s="18">
        <v>160</v>
      </c>
      <c r="B162" s="17" t="s">
        <v>346</v>
      </c>
      <c r="C162" s="18">
        <v>2007</v>
      </c>
      <c r="D162" s="18" t="s">
        <v>19</v>
      </c>
      <c r="E162" s="17" t="s">
        <v>20</v>
      </c>
      <c r="F162" s="17" t="s">
        <v>59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3">
      <c r="A163" s="18">
        <v>161</v>
      </c>
      <c r="B163" s="17" t="s">
        <v>347</v>
      </c>
      <c r="C163" s="18">
        <v>2007</v>
      </c>
      <c r="D163" s="18" t="s">
        <v>19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3">
      <c r="A164" s="18">
        <v>162</v>
      </c>
      <c r="B164" s="17" t="s">
        <v>348</v>
      </c>
      <c r="C164" s="18">
        <v>2008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3">
      <c r="A165" s="18">
        <v>163</v>
      </c>
      <c r="B165" s="17" t="s">
        <v>366</v>
      </c>
      <c r="C165" s="18">
        <v>2008</v>
      </c>
      <c r="D165" s="18" t="s">
        <v>19</v>
      </c>
      <c r="E165" s="17" t="s">
        <v>20</v>
      </c>
      <c r="F165" s="17" t="s">
        <v>194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3">
      <c r="A166" s="18">
        <v>164</v>
      </c>
      <c r="B166" s="17" t="s">
        <v>369</v>
      </c>
      <c r="C166" s="18">
        <v>2009</v>
      </c>
      <c r="D166" s="18" t="s">
        <v>19</v>
      </c>
      <c r="E166" s="17" t="s">
        <v>20</v>
      </c>
      <c r="F166" s="17" t="s">
        <v>25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3">
      <c r="A167" s="18">
        <v>165</v>
      </c>
      <c r="B167" s="17" t="s">
        <v>373</v>
      </c>
      <c r="C167" s="18">
        <v>2009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3">
      <c r="A168" s="18">
        <v>166</v>
      </c>
      <c r="B168" s="17" t="s">
        <v>374</v>
      </c>
      <c r="C168" s="18">
        <v>2010</v>
      </c>
      <c r="D168" s="18" t="s">
        <v>19</v>
      </c>
      <c r="E168" s="17" t="s">
        <v>20</v>
      </c>
      <c r="F168" s="17" t="s">
        <v>249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3">
      <c r="A169" s="18">
        <v>167</v>
      </c>
      <c r="B169" s="17" t="s">
        <v>376</v>
      </c>
      <c r="C169" s="18">
        <v>2009</v>
      </c>
      <c r="D169" s="18" t="s">
        <v>19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3">
      <c r="A170" s="18">
        <v>168</v>
      </c>
      <c r="B170" s="17" t="s">
        <v>378</v>
      </c>
      <c r="C170" s="18">
        <v>2010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3">
      <c r="A171" s="18">
        <v>169</v>
      </c>
      <c r="B171" s="17" t="s">
        <v>380</v>
      </c>
      <c r="C171" s="18">
        <v>2011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3">
      <c r="A172" s="18">
        <v>170</v>
      </c>
      <c r="B172" s="17" t="s">
        <v>382</v>
      </c>
      <c r="C172" s="18">
        <v>2009</v>
      </c>
      <c r="D172" s="18" t="s">
        <v>19</v>
      </c>
      <c r="E172" s="17" t="s">
        <v>20</v>
      </c>
      <c r="F172" s="17" t="s">
        <v>21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3">
      <c r="A173" s="18">
        <v>171</v>
      </c>
      <c r="B173" s="17" t="s">
        <v>405</v>
      </c>
      <c r="C173" s="18">
        <v>2010</v>
      </c>
      <c r="D173" s="18" t="s">
        <v>19</v>
      </c>
      <c r="E173" s="17" t="s">
        <v>20</v>
      </c>
      <c r="F173" s="17" t="s">
        <v>142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3">
      <c r="A174" s="18">
        <v>172</v>
      </c>
      <c r="B174" s="17" t="s">
        <v>406</v>
      </c>
      <c r="C174" s="18">
        <v>2010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3">
      <c r="A175" s="18">
        <v>173</v>
      </c>
      <c r="B175" s="17" t="s">
        <v>410</v>
      </c>
      <c r="C175" s="18">
        <v>2009</v>
      </c>
      <c r="D175" s="18" t="s">
        <v>19</v>
      </c>
      <c r="E175" s="17" t="s">
        <v>20</v>
      </c>
      <c r="F175" s="17" t="s">
        <v>142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3">
      <c r="A176" s="18">
        <v>174</v>
      </c>
      <c r="B176" s="17" t="s">
        <v>411</v>
      </c>
      <c r="C176" s="18">
        <v>2009</v>
      </c>
      <c r="D176" s="18" t="s">
        <v>19</v>
      </c>
      <c r="E176" s="17" t="s">
        <v>20</v>
      </c>
      <c r="F176" s="17" t="s">
        <v>248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3">
      <c r="A177" s="18">
        <v>175</v>
      </c>
      <c r="B177" s="17" t="s">
        <v>412</v>
      </c>
      <c r="C177" s="18">
        <v>2010</v>
      </c>
      <c r="D177" s="18" t="s">
        <v>19</v>
      </c>
      <c r="E177" s="17" t="s">
        <v>20</v>
      </c>
      <c r="F177" s="17" t="s">
        <v>248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3">
      <c r="A178" s="18">
        <v>176</v>
      </c>
      <c r="B178" s="17" t="s">
        <v>413</v>
      </c>
      <c r="C178" s="18">
        <v>2009</v>
      </c>
      <c r="D178" s="18" t="s">
        <v>19</v>
      </c>
      <c r="E178" s="17" t="s">
        <v>20</v>
      </c>
      <c r="F178" s="17" t="s">
        <v>248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3">
      <c r="A179" s="18">
        <v>177</v>
      </c>
      <c r="B179" s="17" t="s">
        <v>414</v>
      </c>
      <c r="C179" s="18">
        <v>2009</v>
      </c>
      <c r="D179" s="18" t="s">
        <v>19</v>
      </c>
      <c r="E179" s="17" t="s">
        <v>20</v>
      </c>
      <c r="F179" s="17" t="s">
        <v>248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3">
      <c r="A180" s="18">
        <v>178</v>
      </c>
      <c r="B180" s="17" t="s">
        <v>415</v>
      </c>
      <c r="C180" s="18">
        <v>2008</v>
      </c>
      <c r="D180" s="18" t="s">
        <v>19</v>
      </c>
      <c r="E180" s="17" t="s">
        <v>20</v>
      </c>
      <c r="F180" s="17" t="s">
        <v>248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3">
      <c r="A181" s="18">
        <v>179</v>
      </c>
      <c r="B181" s="17" t="s">
        <v>416</v>
      </c>
      <c r="C181" s="18">
        <v>2007</v>
      </c>
      <c r="D181" s="18" t="s">
        <v>19</v>
      </c>
      <c r="E181" s="17" t="s">
        <v>20</v>
      </c>
      <c r="F181" s="17" t="s">
        <v>142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3">
      <c r="A182" s="18">
        <v>180</v>
      </c>
      <c r="B182" s="21" t="s">
        <v>422</v>
      </c>
      <c r="C182" s="18">
        <v>1973</v>
      </c>
      <c r="D182" s="18" t="s">
        <v>19</v>
      </c>
      <c r="E182" s="17" t="s">
        <v>20</v>
      </c>
      <c r="F182" s="1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3">
      <c r="A183" s="18">
        <v>181</v>
      </c>
      <c r="B183" s="17" t="s">
        <v>428</v>
      </c>
      <c r="C183" s="18">
        <v>2011</v>
      </c>
      <c r="D183" s="18" t="s">
        <v>19</v>
      </c>
      <c r="E183" s="17" t="s">
        <v>20</v>
      </c>
      <c r="F183" s="17" t="s">
        <v>248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3">
      <c r="A184" s="18">
        <v>182</v>
      </c>
      <c r="B184" s="17" t="s">
        <v>436</v>
      </c>
      <c r="C184" s="18">
        <v>2012</v>
      </c>
      <c r="D184" s="18" t="s">
        <v>19</v>
      </c>
      <c r="E184" s="17" t="s">
        <v>20</v>
      </c>
      <c r="F184" s="17" t="s">
        <v>142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3">
      <c r="A185" s="18">
        <v>183</v>
      </c>
      <c r="B185" s="17" t="s">
        <v>437</v>
      </c>
      <c r="C185" s="18">
        <v>2011</v>
      </c>
      <c r="D185" s="18" t="s">
        <v>19</v>
      </c>
      <c r="E185" s="17" t="s">
        <v>20</v>
      </c>
      <c r="F185" s="17" t="s">
        <v>142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3">
      <c r="A186" s="18">
        <v>184</v>
      </c>
      <c r="B186" s="17" t="s">
        <v>455</v>
      </c>
      <c r="C186" s="18">
        <v>2011</v>
      </c>
      <c r="D186" s="18" t="s">
        <v>456</v>
      </c>
      <c r="E186" s="17" t="s">
        <v>35</v>
      </c>
      <c r="F186" s="17" t="s">
        <v>36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3">
      <c r="A187" s="18">
        <v>185</v>
      </c>
      <c r="B187" s="17" t="s">
        <v>477</v>
      </c>
      <c r="C187" s="18">
        <v>2011</v>
      </c>
      <c r="D187" s="18" t="s">
        <v>19</v>
      </c>
      <c r="E187" s="17" t="s">
        <v>20</v>
      </c>
      <c r="F187" s="17" t="s">
        <v>478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3">
      <c r="A188" s="18">
        <v>186</v>
      </c>
      <c r="B188" s="17" t="s">
        <v>479</v>
      </c>
      <c r="C188" s="18">
        <v>2011</v>
      </c>
      <c r="D188" s="18" t="s">
        <v>19</v>
      </c>
      <c r="E188" s="17" t="s">
        <v>20</v>
      </c>
      <c r="F188" s="17" t="s">
        <v>480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3">
      <c r="A189" s="18">
        <v>187</v>
      </c>
      <c r="B189" s="17" t="s">
        <v>481</v>
      </c>
      <c r="C189" s="18">
        <v>2011</v>
      </c>
      <c r="D189" s="18" t="s">
        <v>19</v>
      </c>
      <c r="E189" s="17" t="s">
        <v>20</v>
      </c>
      <c r="F189" s="17" t="s">
        <v>480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3">
      <c r="A190" s="18">
        <v>188</v>
      </c>
      <c r="B190" s="17" t="s">
        <v>482</v>
      </c>
      <c r="C190" s="18">
        <v>2012</v>
      </c>
      <c r="D190" s="18" t="s">
        <v>19</v>
      </c>
      <c r="E190" s="17" t="s">
        <v>20</v>
      </c>
      <c r="F190" s="17" t="s">
        <v>480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3">
      <c r="A191" s="18">
        <v>189</v>
      </c>
      <c r="B191" s="17" t="s">
        <v>483</v>
      </c>
      <c r="C191" s="18">
        <v>2011</v>
      </c>
      <c r="D191" s="18" t="s">
        <v>19</v>
      </c>
      <c r="E191" s="17" t="s">
        <v>20</v>
      </c>
      <c r="F191" s="17" t="s">
        <v>478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3">
      <c r="A192" s="18">
        <v>190</v>
      </c>
      <c r="B192" s="17" t="s">
        <v>484</v>
      </c>
      <c r="C192" s="18">
        <v>2013</v>
      </c>
      <c r="D192" s="18" t="s">
        <v>19</v>
      </c>
      <c r="E192" s="17" t="s">
        <v>20</v>
      </c>
      <c r="F192" s="17" t="s">
        <v>142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3">
      <c r="A193" s="18">
        <v>191</v>
      </c>
      <c r="B193" s="17" t="s">
        <v>485</v>
      </c>
      <c r="C193" s="18">
        <v>2011</v>
      </c>
      <c r="D193" s="18" t="s">
        <v>19</v>
      </c>
      <c r="E193" s="17" t="s">
        <v>20</v>
      </c>
      <c r="F193" s="17" t="s">
        <v>486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3">
      <c r="A194" s="18">
        <v>192</v>
      </c>
      <c r="B194" s="17" t="s">
        <v>487</v>
      </c>
      <c r="C194" s="18">
        <v>2011</v>
      </c>
      <c r="D194" s="18" t="s">
        <v>19</v>
      </c>
      <c r="E194" s="17" t="s">
        <v>20</v>
      </c>
      <c r="F194" s="17" t="s">
        <v>480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3">
      <c r="A195" s="18">
        <v>193</v>
      </c>
      <c r="B195" s="17" t="s">
        <v>488</v>
      </c>
      <c r="C195" s="18">
        <v>2011</v>
      </c>
      <c r="D195" s="18" t="s">
        <v>19</v>
      </c>
      <c r="E195" s="17" t="s">
        <v>20</v>
      </c>
      <c r="F195" s="17" t="s">
        <v>486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 t="shared" ref="W195:W208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08" si="11">COUNT(G195:U195)</f>
        <v>0</v>
      </c>
    </row>
    <row r="196" spans="1:25" x14ac:dyDescent="0.3">
      <c r="A196" s="18">
        <v>194</v>
      </c>
      <c r="B196" s="17" t="s">
        <v>489</v>
      </c>
      <c r="C196" s="18">
        <v>2011</v>
      </c>
      <c r="D196" s="18" t="s">
        <v>19</v>
      </c>
      <c r="E196" s="17" t="s">
        <v>20</v>
      </c>
      <c r="F196" s="17" t="s">
        <v>478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3">
      <c r="A197" s="18">
        <v>195</v>
      </c>
      <c r="B197" s="17" t="s">
        <v>490</v>
      </c>
      <c r="C197" s="18">
        <v>2012</v>
      </c>
      <c r="D197" s="18" t="s">
        <v>19</v>
      </c>
      <c r="E197" s="17" t="s">
        <v>20</v>
      </c>
      <c r="F197" s="17" t="s">
        <v>480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3">
      <c r="A198" s="18">
        <v>196</v>
      </c>
      <c r="B198" s="17" t="s">
        <v>491</v>
      </c>
      <c r="C198" s="18">
        <v>2012</v>
      </c>
      <c r="D198" s="18" t="s">
        <v>19</v>
      </c>
      <c r="E198" s="17" t="s">
        <v>20</v>
      </c>
      <c r="F198" s="17" t="s">
        <v>480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3">
      <c r="A199" s="18">
        <v>197</v>
      </c>
      <c r="B199" s="17" t="s">
        <v>492</v>
      </c>
      <c r="C199" s="18">
        <v>2010</v>
      </c>
      <c r="D199" s="18" t="s">
        <v>19</v>
      </c>
      <c r="E199" s="17" t="s">
        <v>20</v>
      </c>
      <c r="F199" s="17" t="s">
        <v>480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3">
      <c r="A200" s="18">
        <v>198</v>
      </c>
      <c r="B200" s="17" t="s">
        <v>494</v>
      </c>
      <c r="C200" s="18">
        <v>2010</v>
      </c>
      <c r="D200" s="18" t="s">
        <v>19</v>
      </c>
      <c r="E200" s="17" t="s">
        <v>20</v>
      </c>
      <c r="F200" s="17" t="s">
        <v>486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3">
      <c r="A201" s="18">
        <v>199</v>
      </c>
      <c r="B201" s="17" t="s">
        <v>495</v>
      </c>
      <c r="C201" s="18">
        <v>2010</v>
      </c>
      <c r="D201" s="18" t="s">
        <v>19</v>
      </c>
      <c r="E201" s="17" t="s">
        <v>20</v>
      </c>
      <c r="F201" s="17" t="s">
        <v>480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3">
      <c r="A202" s="18">
        <v>200</v>
      </c>
      <c r="B202" s="17" t="s">
        <v>497</v>
      </c>
      <c r="C202" s="18">
        <v>2010</v>
      </c>
      <c r="D202" s="18" t="s">
        <v>19</v>
      </c>
      <c r="E202" s="17" t="s">
        <v>20</v>
      </c>
      <c r="F202" s="17" t="s">
        <v>480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3">
      <c r="A203" s="18">
        <v>201</v>
      </c>
      <c r="B203" s="17" t="s">
        <v>528</v>
      </c>
      <c r="C203" s="18">
        <v>2009</v>
      </c>
      <c r="D203" s="18" t="s">
        <v>19</v>
      </c>
      <c r="E203" s="17" t="s">
        <v>20</v>
      </c>
      <c r="F203" s="17" t="s">
        <v>527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3">
      <c r="A204" s="18">
        <v>202</v>
      </c>
      <c r="B204" s="17" t="s">
        <v>539</v>
      </c>
      <c r="C204" s="18">
        <v>2013</v>
      </c>
      <c r="D204" s="18" t="s">
        <v>116</v>
      </c>
      <c r="E204" s="17" t="s">
        <v>20</v>
      </c>
      <c r="F204" s="17" t="s">
        <v>110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3">
      <c r="A205" s="18">
        <v>203</v>
      </c>
      <c r="B205" s="17" t="s">
        <v>540</v>
      </c>
      <c r="C205" s="18">
        <v>2012</v>
      </c>
      <c r="D205" s="18" t="s">
        <v>116</v>
      </c>
      <c r="E205" s="17" t="s">
        <v>20</v>
      </c>
      <c r="F205" s="17" t="s">
        <v>110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3">
      <c r="A206" s="18">
        <v>204</v>
      </c>
      <c r="B206" s="17" t="s">
        <v>541</v>
      </c>
      <c r="C206" s="18">
        <v>2012</v>
      </c>
      <c r="D206" s="18" t="s">
        <v>116</v>
      </c>
      <c r="E206" s="17" t="s">
        <v>20</v>
      </c>
      <c r="F206" s="17" t="s">
        <v>110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3">
      <c r="A207" s="18">
        <v>205</v>
      </c>
      <c r="B207" s="17" t="s">
        <v>542</v>
      </c>
      <c r="C207" s="18">
        <v>2012</v>
      </c>
      <c r="D207" s="18" t="s">
        <v>116</v>
      </c>
      <c r="E207" s="17" t="s">
        <v>20</v>
      </c>
      <c r="F207" s="17" t="s">
        <v>110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3">
      <c r="A208" s="18">
        <v>206</v>
      </c>
      <c r="B208" s="17" t="s">
        <v>543</v>
      </c>
      <c r="C208" s="18">
        <v>2012</v>
      </c>
      <c r="D208" s="18" t="s">
        <v>19</v>
      </c>
      <c r="E208" s="17" t="s">
        <v>20</v>
      </c>
      <c r="F208" s="17" t="s">
        <v>544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</sheetData>
  <autoFilter ref="A2:Y208">
    <sortState ref="A3:Y208">
      <sortCondition descending="1" ref="X1"/>
    </sortState>
  </autoFilter>
  <sortState ref="A3:Y200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0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0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12" max="12" width="10.6640625" customWidth="1"/>
    <col min="13" max="13" width="10" customWidth="1"/>
    <col min="14" max="14" width="10.21875" customWidth="1"/>
    <col min="15" max="15" width="10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454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449</v>
      </c>
      <c r="R2" s="62" t="s">
        <v>450</v>
      </c>
      <c r="S2" s="62" t="s">
        <v>451</v>
      </c>
      <c r="T2" s="62" t="s">
        <v>452</v>
      </c>
      <c r="U2" s="62" t="s">
        <v>453</v>
      </c>
      <c r="V2" s="63" t="s">
        <v>351</v>
      </c>
      <c r="W2" s="63" t="s">
        <v>352</v>
      </c>
      <c r="X2" s="63" t="s">
        <v>17</v>
      </c>
      <c r="Y2" s="60" t="s">
        <v>289</v>
      </c>
    </row>
    <row r="3" spans="1:25" x14ac:dyDescent="0.3">
      <c r="A3" s="18">
        <v>1</v>
      </c>
      <c r="B3" s="21" t="s">
        <v>151</v>
      </c>
      <c r="C3" s="18">
        <v>2003</v>
      </c>
      <c r="D3" s="18" t="s">
        <v>22</v>
      </c>
      <c r="E3" s="21" t="s">
        <v>20</v>
      </c>
      <c r="F3" s="21" t="s">
        <v>36</v>
      </c>
      <c r="G3" s="3">
        <v>300</v>
      </c>
      <c r="H3" s="3">
        <v>300</v>
      </c>
      <c r="I3" s="3">
        <v>200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550</v>
      </c>
      <c r="W3" s="83">
        <f t="shared" ref="W3:W66" si="0">IF(COUNT(G3:U3)&gt;2,LARGE(G3:U3,1)+LARGE(G3:U3,2),SUM(G3:U3))</f>
        <v>600</v>
      </c>
      <c r="X3" s="84">
        <f t="shared" ref="X3:X66" si="1">IF(W3&gt;V3,W3,V3)</f>
        <v>600</v>
      </c>
      <c r="Y3" s="85">
        <f t="shared" ref="Y3:Y66" si="2">COUNT(G3:U3)</f>
        <v>3</v>
      </c>
    </row>
    <row r="4" spans="1:25" x14ac:dyDescent="0.3">
      <c r="A4" s="18">
        <v>2</v>
      </c>
      <c r="B4" s="21" t="s">
        <v>86</v>
      </c>
      <c r="C4" s="18">
        <v>1993</v>
      </c>
      <c r="D4" s="18" t="s">
        <v>22</v>
      </c>
      <c r="E4" s="21" t="s">
        <v>20</v>
      </c>
      <c r="F4" s="21" t="s">
        <v>36</v>
      </c>
      <c r="G4" s="3">
        <v>240</v>
      </c>
      <c r="H4" s="3"/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438</v>
      </c>
      <c r="W4" s="83">
        <f t="shared" si="0"/>
        <v>490</v>
      </c>
      <c r="X4" s="84">
        <f t="shared" si="1"/>
        <v>490</v>
      </c>
      <c r="Y4" s="85">
        <f t="shared" si="2"/>
        <v>2</v>
      </c>
    </row>
    <row r="5" spans="1:25" x14ac:dyDescent="0.3">
      <c r="A5" s="18">
        <v>3</v>
      </c>
      <c r="B5" s="21" t="s">
        <v>146</v>
      </c>
      <c r="C5" s="18">
        <v>2002</v>
      </c>
      <c r="D5" s="18" t="s">
        <v>22</v>
      </c>
      <c r="E5" s="21" t="s">
        <v>35</v>
      </c>
      <c r="F5" s="21" t="s">
        <v>36</v>
      </c>
      <c r="G5" s="3">
        <v>75</v>
      </c>
      <c r="H5" s="3">
        <v>165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440</v>
      </c>
      <c r="W5" s="83">
        <f t="shared" si="0"/>
        <v>240</v>
      </c>
      <c r="X5" s="84">
        <f t="shared" si="1"/>
        <v>440</v>
      </c>
      <c r="Y5" s="85">
        <f t="shared" si="2"/>
        <v>2</v>
      </c>
    </row>
    <row r="6" spans="1:25" x14ac:dyDescent="0.3">
      <c r="A6" s="18">
        <v>4</v>
      </c>
      <c r="B6" s="21" t="s">
        <v>105</v>
      </c>
      <c r="C6" s="18">
        <v>1981</v>
      </c>
      <c r="D6" s="18" t="s">
        <v>22</v>
      </c>
      <c r="E6" s="21" t="s">
        <v>20</v>
      </c>
      <c r="F6" s="21" t="s">
        <v>362</v>
      </c>
      <c r="G6" s="3">
        <v>165</v>
      </c>
      <c r="H6" s="3">
        <v>120</v>
      </c>
      <c r="I6" s="3">
        <v>150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415</v>
      </c>
      <c r="W6" s="83">
        <f t="shared" si="0"/>
        <v>315</v>
      </c>
      <c r="X6" s="84">
        <f t="shared" si="1"/>
        <v>415</v>
      </c>
      <c r="Y6" s="85">
        <f t="shared" si="2"/>
        <v>3</v>
      </c>
    </row>
    <row r="7" spans="1:25" x14ac:dyDescent="0.3">
      <c r="A7" s="18">
        <v>5</v>
      </c>
      <c r="B7" s="21" t="s">
        <v>155</v>
      </c>
      <c r="C7" s="18">
        <v>2004</v>
      </c>
      <c r="D7" s="18" t="s">
        <v>22</v>
      </c>
      <c r="E7" s="21" t="s">
        <v>35</v>
      </c>
      <c r="F7" s="21" t="s">
        <v>36</v>
      </c>
      <c r="G7" s="3"/>
      <c r="H7" s="3">
        <v>240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4">
        <v>330</v>
      </c>
      <c r="W7" s="83">
        <f t="shared" si="0"/>
        <v>240</v>
      </c>
      <c r="X7" s="84">
        <f t="shared" si="1"/>
        <v>330</v>
      </c>
      <c r="Y7" s="85">
        <f t="shared" si="2"/>
        <v>1</v>
      </c>
    </row>
    <row r="8" spans="1:25" x14ac:dyDescent="0.3">
      <c r="A8" s="18">
        <v>6</v>
      </c>
      <c r="B8" s="21" t="s">
        <v>119</v>
      </c>
      <c r="C8" s="18">
        <v>2006</v>
      </c>
      <c r="D8" s="18" t="s">
        <v>22</v>
      </c>
      <c r="E8" s="21" t="s">
        <v>20</v>
      </c>
      <c r="F8" s="21" t="s">
        <v>110</v>
      </c>
      <c r="G8" s="3">
        <v>150</v>
      </c>
      <c r="H8" s="3">
        <v>180</v>
      </c>
      <c r="I8" s="3">
        <v>125</v>
      </c>
      <c r="J8" s="3"/>
      <c r="K8" s="3"/>
      <c r="L8" s="3"/>
      <c r="M8" s="3">
        <v>112</v>
      </c>
      <c r="N8" s="3"/>
      <c r="O8" s="3"/>
      <c r="P8" s="3"/>
      <c r="Q8" s="3"/>
      <c r="R8" s="3"/>
      <c r="S8" s="3"/>
      <c r="T8" s="3"/>
      <c r="U8" s="3"/>
      <c r="V8" s="64">
        <v>330</v>
      </c>
      <c r="W8" s="83">
        <f t="shared" si="0"/>
        <v>330</v>
      </c>
      <c r="X8" s="84">
        <f t="shared" si="1"/>
        <v>330</v>
      </c>
      <c r="Y8" s="85">
        <f t="shared" si="2"/>
        <v>4</v>
      </c>
    </row>
    <row r="9" spans="1:25" x14ac:dyDescent="0.3">
      <c r="A9" s="18">
        <v>7</v>
      </c>
      <c r="B9" s="21" t="s">
        <v>89</v>
      </c>
      <c r="C9" s="18">
        <v>2004</v>
      </c>
      <c r="D9" s="18">
        <v>1</v>
      </c>
      <c r="E9" s="21" t="s">
        <v>20</v>
      </c>
      <c r="F9" s="21" t="s">
        <v>21</v>
      </c>
      <c r="G9" s="3">
        <v>87</v>
      </c>
      <c r="H9" s="3">
        <v>69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4">
        <v>320</v>
      </c>
      <c r="W9" s="83">
        <f t="shared" si="0"/>
        <v>156</v>
      </c>
      <c r="X9" s="84">
        <f t="shared" si="1"/>
        <v>320</v>
      </c>
      <c r="Y9" s="85">
        <f t="shared" si="2"/>
        <v>2</v>
      </c>
    </row>
    <row r="10" spans="1:25" x14ac:dyDescent="0.3">
      <c r="A10" s="18">
        <v>8</v>
      </c>
      <c r="B10" s="17" t="s">
        <v>429</v>
      </c>
      <c r="C10" s="18">
        <v>1988</v>
      </c>
      <c r="D10" s="18">
        <v>1</v>
      </c>
      <c r="E10" s="17" t="s">
        <v>20</v>
      </c>
      <c r="F10" s="17"/>
      <c r="G10" s="18">
        <v>150</v>
      </c>
      <c r="H10" s="18">
        <v>150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315</v>
      </c>
      <c r="W10" s="83">
        <f t="shared" si="0"/>
        <v>300</v>
      </c>
      <c r="X10" s="84">
        <f t="shared" si="1"/>
        <v>315</v>
      </c>
      <c r="Y10" s="85">
        <f t="shared" si="2"/>
        <v>2</v>
      </c>
    </row>
    <row r="11" spans="1:25" x14ac:dyDescent="0.3">
      <c r="A11" s="18">
        <v>9</v>
      </c>
      <c r="B11" s="17" t="s">
        <v>361</v>
      </c>
      <c r="C11" s="18">
        <v>1979</v>
      </c>
      <c r="D11" s="18">
        <v>1</v>
      </c>
      <c r="E11" s="17" t="s">
        <v>20</v>
      </c>
      <c r="F11" s="17" t="s">
        <v>362</v>
      </c>
      <c r="G11" s="18">
        <v>150</v>
      </c>
      <c r="H11" s="18">
        <v>69</v>
      </c>
      <c r="I11" s="18">
        <v>138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4">
        <v>270</v>
      </c>
      <c r="W11" s="83">
        <f t="shared" si="0"/>
        <v>288</v>
      </c>
      <c r="X11" s="84">
        <f t="shared" si="1"/>
        <v>288</v>
      </c>
      <c r="Y11" s="85">
        <f t="shared" si="2"/>
        <v>3</v>
      </c>
    </row>
    <row r="12" spans="1:25" x14ac:dyDescent="0.3">
      <c r="A12" s="18">
        <v>10</v>
      </c>
      <c r="B12" s="21" t="s">
        <v>149</v>
      </c>
      <c r="C12" s="18">
        <v>2005</v>
      </c>
      <c r="D12" s="18">
        <v>2</v>
      </c>
      <c r="E12" s="21" t="s">
        <v>35</v>
      </c>
      <c r="F12" s="21" t="s">
        <v>36</v>
      </c>
      <c r="G12" s="3"/>
      <c r="H12" s="3">
        <v>135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270</v>
      </c>
      <c r="W12" s="83">
        <f t="shared" si="0"/>
        <v>135</v>
      </c>
      <c r="X12" s="84">
        <f t="shared" si="1"/>
        <v>270</v>
      </c>
      <c r="Y12" s="85">
        <f t="shared" si="2"/>
        <v>1</v>
      </c>
    </row>
    <row r="13" spans="1:25" x14ac:dyDescent="0.3">
      <c r="A13" s="18">
        <v>11</v>
      </c>
      <c r="B13" s="21" t="s">
        <v>103</v>
      </c>
      <c r="C13" s="18">
        <v>1982</v>
      </c>
      <c r="D13" s="18" t="s">
        <v>22</v>
      </c>
      <c r="E13" s="21" t="s">
        <v>20</v>
      </c>
      <c r="F13" s="21" t="s">
        <v>23</v>
      </c>
      <c r="G13" s="3">
        <v>180</v>
      </c>
      <c r="H13" s="3">
        <v>69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4">
        <v>0</v>
      </c>
      <c r="W13" s="83">
        <f t="shared" si="0"/>
        <v>249</v>
      </c>
      <c r="X13" s="84">
        <f t="shared" si="1"/>
        <v>249</v>
      </c>
      <c r="Y13" s="85">
        <f t="shared" si="2"/>
        <v>2</v>
      </c>
    </row>
    <row r="14" spans="1:25" x14ac:dyDescent="0.3">
      <c r="A14" s="18">
        <v>12</v>
      </c>
      <c r="B14" s="21" t="s">
        <v>118</v>
      </c>
      <c r="C14" s="18">
        <v>2006</v>
      </c>
      <c r="D14" s="18" t="s">
        <v>22</v>
      </c>
      <c r="E14" s="21" t="s">
        <v>20</v>
      </c>
      <c r="F14" s="21" t="s">
        <v>110</v>
      </c>
      <c r="G14" s="3"/>
      <c r="H14" s="3"/>
      <c r="I14" s="3"/>
      <c r="J14" s="3"/>
      <c r="K14" s="3"/>
      <c r="L14" s="3"/>
      <c r="M14" s="3">
        <v>140</v>
      </c>
      <c r="N14" s="3"/>
      <c r="O14" s="3"/>
      <c r="P14" s="3"/>
      <c r="Q14" s="3"/>
      <c r="R14" s="3"/>
      <c r="S14" s="3"/>
      <c r="T14" s="3"/>
      <c r="U14" s="3"/>
      <c r="V14" s="64">
        <v>239</v>
      </c>
      <c r="W14" s="83">
        <f t="shared" si="0"/>
        <v>140</v>
      </c>
      <c r="X14" s="84">
        <f t="shared" si="1"/>
        <v>239</v>
      </c>
      <c r="Y14" s="85">
        <f t="shared" si="2"/>
        <v>1</v>
      </c>
    </row>
    <row r="15" spans="1:25" x14ac:dyDescent="0.3">
      <c r="A15" s="18">
        <v>13</v>
      </c>
      <c r="B15" s="21" t="s">
        <v>74</v>
      </c>
      <c r="C15" s="18">
        <v>2004</v>
      </c>
      <c r="D15" s="18">
        <v>1</v>
      </c>
      <c r="E15" s="21" t="s">
        <v>20</v>
      </c>
      <c r="F15" s="21" t="s">
        <v>21</v>
      </c>
      <c r="G15" s="3">
        <v>81</v>
      </c>
      <c r="H15" s="3">
        <v>69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4">
        <v>222</v>
      </c>
      <c r="W15" s="83">
        <f t="shared" si="0"/>
        <v>150</v>
      </c>
      <c r="X15" s="84">
        <f t="shared" si="1"/>
        <v>222</v>
      </c>
      <c r="Y15" s="85">
        <f t="shared" si="2"/>
        <v>2</v>
      </c>
    </row>
    <row r="16" spans="1:25" x14ac:dyDescent="0.3">
      <c r="A16" s="18">
        <v>14</v>
      </c>
      <c r="B16" s="21" t="s">
        <v>71</v>
      </c>
      <c r="C16" s="18">
        <v>1995</v>
      </c>
      <c r="D16" s="18">
        <v>1</v>
      </c>
      <c r="E16" s="21" t="s">
        <v>20</v>
      </c>
      <c r="F16" s="21" t="s">
        <v>33</v>
      </c>
      <c r="G16" s="3">
        <v>63</v>
      </c>
      <c r="H16" s="3">
        <v>87</v>
      </c>
      <c r="I16" s="3">
        <v>125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4">
        <v>219</v>
      </c>
      <c r="W16" s="83">
        <f t="shared" si="0"/>
        <v>212</v>
      </c>
      <c r="X16" s="84">
        <f t="shared" si="1"/>
        <v>219</v>
      </c>
      <c r="Y16" s="85">
        <f t="shared" si="2"/>
        <v>3</v>
      </c>
    </row>
    <row r="17" spans="1:25" x14ac:dyDescent="0.3">
      <c r="A17" s="18">
        <v>15</v>
      </c>
      <c r="B17" s="21" t="s">
        <v>87</v>
      </c>
      <c r="C17" s="18">
        <v>1985</v>
      </c>
      <c r="D17" s="18" t="s">
        <v>22</v>
      </c>
      <c r="E17" s="21" t="s">
        <v>20</v>
      </c>
      <c r="F17" s="21"/>
      <c r="G17" s="3">
        <v>150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4">
        <v>212</v>
      </c>
      <c r="W17" s="83">
        <f t="shared" si="0"/>
        <v>150</v>
      </c>
      <c r="X17" s="84">
        <f t="shared" si="1"/>
        <v>212</v>
      </c>
      <c r="Y17" s="85">
        <f t="shared" si="2"/>
        <v>1</v>
      </c>
    </row>
    <row r="18" spans="1:25" x14ac:dyDescent="0.3">
      <c r="A18" s="18">
        <v>16</v>
      </c>
      <c r="B18" s="21" t="s">
        <v>150</v>
      </c>
      <c r="C18" s="18">
        <v>2004</v>
      </c>
      <c r="D18" s="18">
        <v>2</v>
      </c>
      <c r="E18" s="21" t="s">
        <v>20</v>
      </c>
      <c r="F18" s="21" t="s">
        <v>21</v>
      </c>
      <c r="G18" s="3"/>
      <c r="H18" s="3">
        <v>120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4">
        <v>204</v>
      </c>
      <c r="W18" s="83">
        <f t="shared" si="0"/>
        <v>120</v>
      </c>
      <c r="X18" s="84">
        <f t="shared" si="1"/>
        <v>204</v>
      </c>
      <c r="Y18" s="85">
        <f t="shared" si="2"/>
        <v>1</v>
      </c>
    </row>
    <row r="19" spans="1:25" x14ac:dyDescent="0.3">
      <c r="A19" s="18">
        <v>17</v>
      </c>
      <c r="B19" s="21" t="s">
        <v>96</v>
      </c>
      <c r="C19" s="18">
        <v>1986</v>
      </c>
      <c r="D19" s="18" t="s">
        <v>22</v>
      </c>
      <c r="E19" s="21" t="s">
        <v>20</v>
      </c>
      <c r="F19" s="2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">
        <v>195</v>
      </c>
      <c r="W19" s="83">
        <f t="shared" si="0"/>
        <v>0</v>
      </c>
      <c r="X19" s="84">
        <f t="shared" si="1"/>
        <v>195</v>
      </c>
      <c r="Y19" s="85">
        <f t="shared" si="2"/>
        <v>0</v>
      </c>
    </row>
    <row r="20" spans="1:25" x14ac:dyDescent="0.3">
      <c r="A20" s="18">
        <v>18</v>
      </c>
      <c r="B20" s="21" t="s">
        <v>88</v>
      </c>
      <c r="C20" s="18">
        <v>2005</v>
      </c>
      <c r="D20" s="18" t="s">
        <v>22</v>
      </c>
      <c r="E20" s="21" t="s">
        <v>20</v>
      </c>
      <c r="F20" s="21" t="s">
        <v>21</v>
      </c>
      <c r="G20" s="3">
        <v>81</v>
      </c>
      <c r="H20" s="3">
        <v>51</v>
      </c>
      <c r="I20" s="3">
        <v>53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4">
        <v>193</v>
      </c>
      <c r="W20" s="83">
        <f t="shared" si="0"/>
        <v>134</v>
      </c>
      <c r="X20" s="84">
        <f t="shared" si="1"/>
        <v>193</v>
      </c>
      <c r="Y20" s="85">
        <f t="shared" si="2"/>
        <v>3</v>
      </c>
    </row>
    <row r="21" spans="1:25" x14ac:dyDescent="0.3">
      <c r="A21" s="18">
        <v>19</v>
      </c>
      <c r="B21" s="17" t="s">
        <v>275</v>
      </c>
      <c r="C21" s="18">
        <v>1968</v>
      </c>
      <c r="D21" s="18" t="s">
        <v>22</v>
      </c>
      <c r="E21" s="17" t="s">
        <v>20</v>
      </c>
      <c r="F21" s="17"/>
      <c r="G21" s="18">
        <v>87</v>
      </c>
      <c r="H21" s="18">
        <v>69</v>
      </c>
      <c r="I21" s="18">
        <v>100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100</v>
      </c>
      <c r="W21" s="83">
        <f t="shared" si="0"/>
        <v>187</v>
      </c>
      <c r="X21" s="84">
        <f t="shared" si="1"/>
        <v>187</v>
      </c>
      <c r="Y21" s="85">
        <f t="shared" si="2"/>
        <v>3</v>
      </c>
    </row>
    <row r="22" spans="1:25" x14ac:dyDescent="0.3">
      <c r="A22" s="18">
        <v>20</v>
      </c>
      <c r="B22" s="21" t="s">
        <v>166</v>
      </c>
      <c r="C22" s="18">
        <v>2007</v>
      </c>
      <c r="D22" s="18">
        <v>1</v>
      </c>
      <c r="E22" s="21" t="s">
        <v>20</v>
      </c>
      <c r="F22" s="21" t="s">
        <v>21</v>
      </c>
      <c r="G22" s="3"/>
      <c r="H22" s="3"/>
      <c r="I22" s="3"/>
      <c r="J22" s="3"/>
      <c r="K22" s="3"/>
      <c r="L22" s="3"/>
      <c r="M22" s="3">
        <v>70</v>
      </c>
      <c r="N22" s="3"/>
      <c r="O22" s="3"/>
      <c r="P22" s="3"/>
      <c r="Q22" s="3"/>
      <c r="R22" s="3"/>
      <c r="S22" s="3"/>
      <c r="T22" s="3"/>
      <c r="U22" s="3"/>
      <c r="V22" s="64">
        <v>186</v>
      </c>
      <c r="W22" s="83">
        <f t="shared" si="0"/>
        <v>70</v>
      </c>
      <c r="X22" s="84">
        <f t="shared" si="1"/>
        <v>186</v>
      </c>
      <c r="Y22" s="85">
        <f t="shared" si="2"/>
        <v>1</v>
      </c>
    </row>
    <row r="23" spans="1:25" x14ac:dyDescent="0.3">
      <c r="A23" s="18">
        <v>21</v>
      </c>
      <c r="B23" s="21" t="s">
        <v>169</v>
      </c>
      <c r="C23" s="18">
        <v>2007</v>
      </c>
      <c r="D23" s="18">
        <v>3</v>
      </c>
      <c r="E23" s="21" t="s">
        <v>20</v>
      </c>
      <c r="F23" s="21" t="s">
        <v>110</v>
      </c>
      <c r="G23" s="3"/>
      <c r="H23" s="3"/>
      <c r="I23" s="3"/>
      <c r="J23" s="3"/>
      <c r="K23" s="3"/>
      <c r="L23" s="3"/>
      <c r="M23" s="3">
        <v>84</v>
      </c>
      <c r="N23" s="3"/>
      <c r="O23" s="3"/>
      <c r="P23" s="3"/>
      <c r="Q23" s="3"/>
      <c r="R23" s="3"/>
      <c r="S23" s="3"/>
      <c r="T23" s="3"/>
      <c r="U23" s="3"/>
      <c r="V23" s="64">
        <v>182</v>
      </c>
      <c r="W23" s="83">
        <f t="shared" si="0"/>
        <v>84</v>
      </c>
      <c r="X23" s="84">
        <f t="shared" si="1"/>
        <v>182</v>
      </c>
      <c r="Y23" s="85">
        <f t="shared" si="2"/>
        <v>1</v>
      </c>
    </row>
    <row r="24" spans="1:25" x14ac:dyDescent="0.3">
      <c r="A24" s="18">
        <v>22</v>
      </c>
      <c r="B24" s="21" t="s">
        <v>109</v>
      </c>
      <c r="C24" s="18">
        <v>2007</v>
      </c>
      <c r="D24" s="18">
        <v>1</v>
      </c>
      <c r="E24" s="21" t="s">
        <v>20</v>
      </c>
      <c r="F24" s="21" t="s">
        <v>110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4">
        <v>177</v>
      </c>
      <c r="W24" s="83">
        <f t="shared" si="0"/>
        <v>0</v>
      </c>
      <c r="X24" s="84">
        <f t="shared" si="1"/>
        <v>177</v>
      </c>
      <c r="Y24" s="85">
        <f t="shared" si="2"/>
        <v>0</v>
      </c>
    </row>
    <row r="25" spans="1:25" x14ac:dyDescent="0.3">
      <c r="A25" s="18">
        <v>23</v>
      </c>
      <c r="B25" s="17" t="s">
        <v>251</v>
      </c>
      <c r="C25" s="18">
        <v>2009</v>
      </c>
      <c r="D25" s="18">
        <v>2</v>
      </c>
      <c r="E25" s="17" t="s">
        <v>20</v>
      </c>
      <c r="F25" s="17" t="s">
        <v>110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>
        <v>100</v>
      </c>
      <c r="S25" s="18"/>
      <c r="T25" s="18"/>
      <c r="U25" s="18"/>
      <c r="V25" s="64">
        <v>175</v>
      </c>
      <c r="W25" s="83">
        <f t="shared" si="0"/>
        <v>100</v>
      </c>
      <c r="X25" s="84">
        <f t="shared" si="1"/>
        <v>175</v>
      </c>
      <c r="Y25" s="85">
        <f t="shared" si="2"/>
        <v>1</v>
      </c>
    </row>
    <row r="26" spans="1:25" x14ac:dyDescent="0.3">
      <c r="A26" s="18">
        <v>24</v>
      </c>
      <c r="B26" s="17" t="s">
        <v>324</v>
      </c>
      <c r="C26" s="18">
        <v>2007</v>
      </c>
      <c r="D26" s="18">
        <v>1</v>
      </c>
      <c r="E26" s="17" t="s">
        <v>20</v>
      </c>
      <c r="F26" s="17" t="s">
        <v>21</v>
      </c>
      <c r="G26" s="18"/>
      <c r="H26" s="18"/>
      <c r="I26" s="18"/>
      <c r="J26" s="18"/>
      <c r="K26" s="18"/>
      <c r="L26" s="18"/>
      <c r="M26" s="18">
        <v>56</v>
      </c>
      <c r="N26" s="18"/>
      <c r="O26" s="18"/>
      <c r="P26" s="18"/>
      <c r="Q26" s="18"/>
      <c r="R26" s="18"/>
      <c r="S26" s="18"/>
      <c r="T26" s="18"/>
      <c r="U26" s="18"/>
      <c r="V26" s="64">
        <v>168</v>
      </c>
      <c r="W26" s="83">
        <f t="shared" si="0"/>
        <v>56</v>
      </c>
      <c r="X26" s="84">
        <f t="shared" si="1"/>
        <v>168</v>
      </c>
      <c r="Y26" s="85">
        <f t="shared" si="2"/>
        <v>1</v>
      </c>
    </row>
    <row r="27" spans="1:25" x14ac:dyDescent="0.3">
      <c r="A27" s="18">
        <v>25</v>
      </c>
      <c r="B27" s="17" t="s">
        <v>199</v>
      </c>
      <c r="C27" s="18">
        <v>2007</v>
      </c>
      <c r="D27" s="18">
        <v>3</v>
      </c>
      <c r="E27" s="17" t="s">
        <v>35</v>
      </c>
      <c r="F27" s="17" t="s">
        <v>36</v>
      </c>
      <c r="G27" s="18"/>
      <c r="H27" s="18"/>
      <c r="I27" s="18"/>
      <c r="J27" s="18"/>
      <c r="K27" s="18"/>
      <c r="L27" s="18"/>
      <c r="M27" s="18">
        <v>77</v>
      </c>
      <c r="N27" s="18"/>
      <c r="O27" s="18"/>
      <c r="P27" s="18"/>
      <c r="Q27" s="18"/>
      <c r="R27" s="18"/>
      <c r="S27" s="18"/>
      <c r="T27" s="18"/>
      <c r="U27" s="18"/>
      <c r="V27" s="64">
        <v>164</v>
      </c>
      <c r="W27" s="83">
        <f t="shared" si="0"/>
        <v>77</v>
      </c>
      <c r="X27" s="84">
        <f t="shared" si="1"/>
        <v>164</v>
      </c>
      <c r="Y27" s="85">
        <f t="shared" si="2"/>
        <v>1</v>
      </c>
    </row>
    <row r="28" spans="1:25" x14ac:dyDescent="0.3">
      <c r="A28" s="18">
        <v>26</v>
      </c>
      <c r="B28" s="21" t="s">
        <v>58</v>
      </c>
      <c r="C28" s="18">
        <v>2003</v>
      </c>
      <c r="D28" s="18">
        <v>1</v>
      </c>
      <c r="E28" s="21" t="s">
        <v>20</v>
      </c>
      <c r="F28" s="21" t="s">
        <v>59</v>
      </c>
      <c r="G28" s="3">
        <v>75</v>
      </c>
      <c r="H28" s="3">
        <v>87</v>
      </c>
      <c r="I28" s="3">
        <v>73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4">
        <v>148</v>
      </c>
      <c r="W28" s="83">
        <f t="shared" si="0"/>
        <v>162</v>
      </c>
      <c r="X28" s="84">
        <f t="shared" si="1"/>
        <v>162</v>
      </c>
      <c r="Y28" s="85">
        <f t="shared" si="2"/>
        <v>3</v>
      </c>
    </row>
    <row r="29" spans="1:25" x14ac:dyDescent="0.3">
      <c r="A29" s="18">
        <v>27</v>
      </c>
      <c r="B29" s="21" t="s">
        <v>164</v>
      </c>
      <c r="C29" s="18">
        <v>2007</v>
      </c>
      <c r="D29" s="18">
        <v>1</v>
      </c>
      <c r="E29" s="21" t="s">
        <v>20</v>
      </c>
      <c r="F29" s="21" t="s">
        <v>110</v>
      </c>
      <c r="G29" s="3"/>
      <c r="H29" s="3"/>
      <c r="I29" s="3">
        <v>58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4">
        <v>154</v>
      </c>
      <c r="W29" s="83">
        <f t="shared" si="0"/>
        <v>58</v>
      </c>
      <c r="X29" s="84">
        <f t="shared" si="1"/>
        <v>154</v>
      </c>
      <c r="Y29" s="85">
        <f t="shared" si="2"/>
        <v>1</v>
      </c>
    </row>
    <row r="30" spans="1:25" x14ac:dyDescent="0.3">
      <c r="A30" s="18">
        <v>28</v>
      </c>
      <c r="B30" s="21" t="s">
        <v>111</v>
      </c>
      <c r="C30" s="18">
        <v>2006</v>
      </c>
      <c r="D30" s="18">
        <v>3</v>
      </c>
      <c r="E30" s="21" t="s">
        <v>20</v>
      </c>
      <c r="F30" s="21" t="s">
        <v>21</v>
      </c>
      <c r="G30" s="3"/>
      <c r="H30" s="3"/>
      <c r="I30" s="3"/>
      <c r="J30" s="3"/>
      <c r="K30" s="3"/>
      <c r="L30" s="3"/>
      <c r="M30" s="3">
        <v>41</v>
      </c>
      <c r="N30" s="3"/>
      <c r="O30" s="3"/>
      <c r="P30" s="3"/>
      <c r="Q30" s="3"/>
      <c r="R30" s="3"/>
      <c r="S30" s="3"/>
      <c r="T30" s="3"/>
      <c r="U30" s="3"/>
      <c r="V30" s="64">
        <v>153</v>
      </c>
      <c r="W30" s="83">
        <f t="shared" si="0"/>
        <v>41</v>
      </c>
      <c r="X30" s="84">
        <f t="shared" si="1"/>
        <v>153</v>
      </c>
      <c r="Y30" s="85">
        <f t="shared" si="2"/>
        <v>1</v>
      </c>
    </row>
    <row r="31" spans="1:25" x14ac:dyDescent="0.3">
      <c r="A31" s="18">
        <v>29</v>
      </c>
      <c r="B31" s="17" t="s">
        <v>252</v>
      </c>
      <c r="C31" s="18">
        <v>2010</v>
      </c>
      <c r="D31" s="18" t="s">
        <v>30</v>
      </c>
      <c r="E31" s="17" t="s">
        <v>20</v>
      </c>
      <c r="F31" s="17" t="s">
        <v>248</v>
      </c>
      <c r="G31" s="18"/>
      <c r="H31" s="18"/>
      <c r="I31" s="18"/>
      <c r="J31" s="18"/>
      <c r="K31" s="18"/>
      <c r="L31" s="18"/>
      <c r="M31" s="18"/>
      <c r="N31" s="18"/>
      <c r="O31" s="18">
        <v>72</v>
      </c>
      <c r="P31" s="18"/>
      <c r="Q31" s="18"/>
      <c r="R31" s="18">
        <v>80</v>
      </c>
      <c r="S31" s="18"/>
      <c r="T31" s="18"/>
      <c r="U31" s="18"/>
      <c r="V31" s="64">
        <v>125</v>
      </c>
      <c r="W31" s="83">
        <f t="shared" si="0"/>
        <v>152</v>
      </c>
      <c r="X31" s="84">
        <f t="shared" si="1"/>
        <v>152</v>
      </c>
      <c r="Y31" s="85">
        <f t="shared" si="2"/>
        <v>2</v>
      </c>
    </row>
    <row r="32" spans="1:25" x14ac:dyDescent="0.3">
      <c r="A32" s="18">
        <v>30</v>
      </c>
      <c r="B32" s="21" t="s">
        <v>113</v>
      </c>
      <c r="C32" s="18">
        <v>2004</v>
      </c>
      <c r="D32" s="18">
        <v>1</v>
      </c>
      <c r="E32" s="21" t="s">
        <v>20</v>
      </c>
      <c r="F32" s="21" t="s">
        <v>110</v>
      </c>
      <c r="G32" s="3"/>
      <c r="H32" s="3"/>
      <c r="I32" s="3">
        <v>73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4">
        <v>150</v>
      </c>
      <c r="W32" s="83">
        <f t="shared" si="0"/>
        <v>73</v>
      </c>
      <c r="X32" s="84">
        <f t="shared" si="1"/>
        <v>150</v>
      </c>
      <c r="Y32" s="85">
        <f t="shared" si="2"/>
        <v>1</v>
      </c>
    </row>
    <row r="33" spans="1:25" x14ac:dyDescent="0.3">
      <c r="A33" s="18">
        <v>31</v>
      </c>
      <c r="B33" s="17" t="s">
        <v>327</v>
      </c>
      <c r="C33" s="18">
        <v>1978</v>
      </c>
      <c r="D33" s="18" t="s">
        <v>22</v>
      </c>
      <c r="E33" s="17" t="s">
        <v>35</v>
      </c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150</v>
      </c>
      <c r="W33" s="83">
        <f t="shared" si="0"/>
        <v>0</v>
      </c>
      <c r="X33" s="84">
        <f t="shared" si="1"/>
        <v>150</v>
      </c>
      <c r="Y33" s="85">
        <f t="shared" si="2"/>
        <v>0</v>
      </c>
    </row>
    <row r="34" spans="1:25" x14ac:dyDescent="0.3">
      <c r="A34" s="18">
        <v>32</v>
      </c>
      <c r="B34" s="17" t="s">
        <v>202</v>
      </c>
      <c r="C34" s="18">
        <v>2011</v>
      </c>
      <c r="D34" s="18" t="s">
        <v>19</v>
      </c>
      <c r="E34" s="17" t="s">
        <v>35</v>
      </c>
      <c r="F34" s="17" t="s">
        <v>36</v>
      </c>
      <c r="G34" s="18"/>
      <c r="H34" s="18"/>
      <c r="I34" s="18"/>
      <c r="J34" s="18"/>
      <c r="K34" s="18"/>
      <c r="L34" s="18"/>
      <c r="M34" s="18"/>
      <c r="N34" s="18"/>
      <c r="O34" s="18">
        <v>90</v>
      </c>
      <c r="P34" s="18"/>
      <c r="Q34" s="18"/>
      <c r="R34" s="18"/>
      <c r="S34" s="18"/>
      <c r="T34" s="18"/>
      <c r="U34" s="18"/>
      <c r="V34" s="64">
        <v>144</v>
      </c>
      <c r="W34" s="83">
        <f t="shared" si="0"/>
        <v>90</v>
      </c>
      <c r="X34" s="84">
        <f t="shared" si="1"/>
        <v>144</v>
      </c>
      <c r="Y34" s="85">
        <f t="shared" si="2"/>
        <v>1</v>
      </c>
    </row>
    <row r="35" spans="1:25" x14ac:dyDescent="0.3">
      <c r="A35" s="18">
        <v>33</v>
      </c>
      <c r="B35" s="17" t="s">
        <v>468</v>
      </c>
      <c r="C35" s="18">
        <v>1960</v>
      </c>
      <c r="D35" s="18" t="s">
        <v>22</v>
      </c>
      <c r="E35" s="17" t="s">
        <v>20</v>
      </c>
      <c r="F35" s="17"/>
      <c r="G35" s="18"/>
      <c r="H35" s="18">
        <v>39</v>
      </c>
      <c r="I35" s="18">
        <v>100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54</v>
      </c>
      <c r="W35" s="83">
        <f t="shared" si="0"/>
        <v>139</v>
      </c>
      <c r="X35" s="84">
        <f t="shared" si="1"/>
        <v>139</v>
      </c>
      <c r="Y35" s="85">
        <f t="shared" si="2"/>
        <v>2</v>
      </c>
    </row>
    <row r="36" spans="1:25" x14ac:dyDescent="0.3">
      <c r="A36" s="18">
        <v>34</v>
      </c>
      <c r="B36" s="21" t="s">
        <v>101</v>
      </c>
      <c r="C36" s="18">
        <v>1990</v>
      </c>
      <c r="D36" s="18" t="s">
        <v>19</v>
      </c>
      <c r="E36" s="21" t="s">
        <v>20</v>
      </c>
      <c r="F36" s="21" t="s">
        <v>40</v>
      </c>
      <c r="G36" s="3">
        <v>75</v>
      </c>
      <c r="H36" s="3">
        <v>63</v>
      </c>
      <c r="I36" s="3">
        <v>53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4">
        <v>68</v>
      </c>
      <c r="W36" s="83">
        <f t="shared" si="0"/>
        <v>138</v>
      </c>
      <c r="X36" s="84">
        <f t="shared" si="1"/>
        <v>138</v>
      </c>
      <c r="Y36" s="85">
        <f t="shared" si="2"/>
        <v>3</v>
      </c>
    </row>
    <row r="37" spans="1:25" x14ac:dyDescent="0.3">
      <c r="A37" s="18">
        <v>35</v>
      </c>
      <c r="B37" s="21" t="s">
        <v>104</v>
      </c>
      <c r="C37" s="18">
        <v>1991</v>
      </c>
      <c r="D37" s="18">
        <v>2</v>
      </c>
      <c r="E37" s="21" t="s">
        <v>20</v>
      </c>
      <c r="F37" s="21" t="s">
        <v>40</v>
      </c>
      <c r="G37" s="3">
        <v>75</v>
      </c>
      <c r="H37" s="3">
        <v>63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4">
        <v>118</v>
      </c>
      <c r="W37" s="83">
        <f t="shared" si="0"/>
        <v>138</v>
      </c>
      <c r="X37" s="84">
        <f t="shared" si="1"/>
        <v>138</v>
      </c>
      <c r="Y37" s="85">
        <f t="shared" si="2"/>
        <v>2</v>
      </c>
    </row>
    <row r="38" spans="1:25" x14ac:dyDescent="0.3">
      <c r="A38" s="18">
        <v>36</v>
      </c>
      <c r="B38" s="21" t="s">
        <v>61</v>
      </c>
      <c r="C38" s="18">
        <v>1972</v>
      </c>
      <c r="D38" s="18">
        <v>2</v>
      </c>
      <c r="E38" s="21" t="s">
        <v>20</v>
      </c>
      <c r="F38" s="21"/>
      <c r="G38" s="3"/>
      <c r="H38" s="3">
        <v>39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4">
        <v>123</v>
      </c>
      <c r="W38" s="83">
        <f t="shared" si="0"/>
        <v>39</v>
      </c>
      <c r="X38" s="84">
        <f t="shared" si="1"/>
        <v>123</v>
      </c>
      <c r="Y38" s="85">
        <f t="shared" si="2"/>
        <v>1</v>
      </c>
    </row>
    <row r="39" spans="1:25" x14ac:dyDescent="0.3">
      <c r="A39" s="18">
        <v>37</v>
      </c>
      <c r="B39" s="21" t="s">
        <v>70</v>
      </c>
      <c r="C39" s="18">
        <v>1986</v>
      </c>
      <c r="D39" s="18">
        <v>2</v>
      </c>
      <c r="E39" s="21" t="s">
        <v>20</v>
      </c>
      <c r="F39" s="21"/>
      <c r="G39" s="3">
        <v>51</v>
      </c>
      <c r="H39" s="3"/>
      <c r="I39" s="3">
        <v>63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4">
        <v>123</v>
      </c>
      <c r="W39" s="83">
        <f t="shared" si="0"/>
        <v>114</v>
      </c>
      <c r="X39" s="84">
        <f t="shared" si="1"/>
        <v>123</v>
      </c>
      <c r="Y39" s="85">
        <f t="shared" si="2"/>
        <v>2</v>
      </c>
    </row>
    <row r="40" spans="1:25" x14ac:dyDescent="0.3">
      <c r="A40" s="18">
        <v>38</v>
      </c>
      <c r="B40" s="17" t="s">
        <v>203</v>
      </c>
      <c r="C40" s="18">
        <v>2010</v>
      </c>
      <c r="D40" s="18" t="s">
        <v>19</v>
      </c>
      <c r="E40" s="17" t="s">
        <v>35</v>
      </c>
      <c r="F40" s="17" t="s">
        <v>36</v>
      </c>
      <c r="G40" s="18"/>
      <c r="H40" s="18"/>
      <c r="I40" s="18"/>
      <c r="J40" s="18"/>
      <c r="K40" s="18"/>
      <c r="L40" s="18"/>
      <c r="M40" s="18"/>
      <c r="N40" s="18"/>
      <c r="O40" s="18">
        <v>54</v>
      </c>
      <c r="P40" s="18"/>
      <c r="Q40" s="18"/>
      <c r="R40" s="18"/>
      <c r="S40" s="18"/>
      <c r="T40" s="18"/>
      <c r="U40" s="18"/>
      <c r="V40" s="64">
        <v>119</v>
      </c>
      <c r="W40" s="83">
        <f t="shared" si="0"/>
        <v>54</v>
      </c>
      <c r="X40" s="84">
        <f t="shared" si="1"/>
        <v>119</v>
      </c>
      <c r="Y40" s="85">
        <f t="shared" si="2"/>
        <v>1</v>
      </c>
    </row>
    <row r="41" spans="1:25" x14ac:dyDescent="0.3">
      <c r="A41" s="18">
        <v>39</v>
      </c>
      <c r="B41" s="21" t="s">
        <v>112</v>
      </c>
      <c r="C41" s="18">
        <v>2007</v>
      </c>
      <c r="D41" s="18">
        <v>3</v>
      </c>
      <c r="E41" s="21" t="s">
        <v>20</v>
      </c>
      <c r="F41" s="21" t="s">
        <v>21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4">
        <v>116</v>
      </c>
      <c r="W41" s="83">
        <f t="shared" si="0"/>
        <v>0</v>
      </c>
      <c r="X41" s="84">
        <f t="shared" si="1"/>
        <v>116</v>
      </c>
      <c r="Y41" s="85">
        <f t="shared" si="2"/>
        <v>0</v>
      </c>
    </row>
    <row r="42" spans="1:25" x14ac:dyDescent="0.3">
      <c r="A42" s="18">
        <v>40</v>
      </c>
      <c r="B42" s="17" t="s">
        <v>255</v>
      </c>
      <c r="C42" s="18">
        <v>2009</v>
      </c>
      <c r="D42" s="18" t="s">
        <v>19</v>
      </c>
      <c r="E42" s="17" t="s">
        <v>20</v>
      </c>
      <c r="F42" s="17" t="s">
        <v>59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>
        <v>55</v>
      </c>
      <c r="S42" s="18"/>
      <c r="T42" s="18"/>
      <c r="U42" s="18"/>
      <c r="V42" s="64">
        <v>116</v>
      </c>
      <c r="W42" s="83">
        <f t="shared" si="0"/>
        <v>55</v>
      </c>
      <c r="X42" s="84">
        <f t="shared" si="1"/>
        <v>116</v>
      </c>
      <c r="Y42" s="85">
        <f t="shared" si="2"/>
        <v>1</v>
      </c>
    </row>
    <row r="43" spans="1:25" x14ac:dyDescent="0.3">
      <c r="A43" s="18">
        <v>41</v>
      </c>
      <c r="B43" s="17" t="s">
        <v>270</v>
      </c>
      <c r="C43" s="18">
        <v>2010</v>
      </c>
      <c r="D43" s="18" t="s">
        <v>30</v>
      </c>
      <c r="E43" s="17" t="s">
        <v>20</v>
      </c>
      <c r="F43" s="17" t="s">
        <v>248</v>
      </c>
      <c r="G43" s="18"/>
      <c r="H43" s="18"/>
      <c r="I43" s="18"/>
      <c r="J43" s="18"/>
      <c r="K43" s="18"/>
      <c r="L43" s="18"/>
      <c r="M43" s="18"/>
      <c r="N43" s="18"/>
      <c r="O43" s="18">
        <v>45</v>
      </c>
      <c r="P43" s="18"/>
      <c r="Q43" s="18"/>
      <c r="R43" s="18">
        <v>60</v>
      </c>
      <c r="S43" s="18"/>
      <c r="T43" s="18"/>
      <c r="U43" s="18"/>
      <c r="V43" s="64">
        <v>114</v>
      </c>
      <c r="W43" s="83">
        <f t="shared" si="0"/>
        <v>105</v>
      </c>
      <c r="X43" s="84">
        <f t="shared" si="1"/>
        <v>114</v>
      </c>
      <c r="Y43" s="85">
        <f t="shared" si="2"/>
        <v>2</v>
      </c>
    </row>
    <row r="44" spans="1:25" x14ac:dyDescent="0.3">
      <c r="A44" s="18">
        <v>42</v>
      </c>
      <c r="B44" s="17" t="s">
        <v>316</v>
      </c>
      <c r="C44" s="18">
        <v>1995</v>
      </c>
      <c r="D44" s="18" t="s">
        <v>22</v>
      </c>
      <c r="E44" s="17" t="s">
        <v>35</v>
      </c>
      <c r="F44" s="17" t="s">
        <v>36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113</v>
      </c>
      <c r="W44" s="83">
        <f t="shared" si="0"/>
        <v>0</v>
      </c>
      <c r="X44" s="84">
        <f t="shared" si="1"/>
        <v>113</v>
      </c>
      <c r="Y44" s="85">
        <f t="shared" si="2"/>
        <v>0</v>
      </c>
    </row>
    <row r="45" spans="1:25" x14ac:dyDescent="0.3">
      <c r="A45" s="18">
        <v>43</v>
      </c>
      <c r="B45" s="17" t="s">
        <v>334</v>
      </c>
      <c r="C45" s="18">
        <v>2007</v>
      </c>
      <c r="D45" s="18" t="s">
        <v>19</v>
      </c>
      <c r="E45" s="17" t="s">
        <v>20</v>
      </c>
      <c r="F45" s="17" t="s">
        <v>110</v>
      </c>
      <c r="G45" s="18"/>
      <c r="H45" s="18"/>
      <c r="I45" s="18"/>
      <c r="J45" s="18"/>
      <c r="K45" s="18"/>
      <c r="L45" s="18"/>
      <c r="M45" s="18">
        <v>56</v>
      </c>
      <c r="N45" s="18"/>
      <c r="O45" s="18"/>
      <c r="P45" s="18"/>
      <c r="Q45" s="18"/>
      <c r="R45" s="18"/>
      <c r="S45" s="18"/>
      <c r="T45" s="18"/>
      <c r="U45" s="18"/>
      <c r="V45" s="64">
        <v>107</v>
      </c>
      <c r="W45" s="83">
        <f t="shared" si="0"/>
        <v>56</v>
      </c>
      <c r="X45" s="84">
        <f t="shared" si="1"/>
        <v>107</v>
      </c>
      <c r="Y45" s="85">
        <f t="shared" si="2"/>
        <v>1</v>
      </c>
    </row>
    <row r="46" spans="1:25" x14ac:dyDescent="0.3">
      <c r="A46" s="18">
        <v>44</v>
      </c>
      <c r="B46" s="21" t="s">
        <v>114</v>
      </c>
      <c r="C46" s="18">
        <v>2006</v>
      </c>
      <c r="D46" s="18">
        <v>1</v>
      </c>
      <c r="E46" s="21" t="s">
        <v>20</v>
      </c>
      <c r="F46" s="21" t="s">
        <v>21</v>
      </c>
      <c r="G46" s="3"/>
      <c r="H46" s="3"/>
      <c r="I46" s="3"/>
      <c r="J46" s="3"/>
      <c r="K46" s="3"/>
      <c r="L46" s="3"/>
      <c r="M46" s="3">
        <v>39</v>
      </c>
      <c r="N46" s="3"/>
      <c r="O46" s="3"/>
      <c r="P46" s="3"/>
      <c r="Q46" s="3"/>
      <c r="R46" s="3"/>
      <c r="S46" s="3"/>
      <c r="T46" s="3"/>
      <c r="U46" s="3"/>
      <c r="V46" s="64">
        <v>100</v>
      </c>
      <c r="W46" s="83">
        <f t="shared" si="0"/>
        <v>39</v>
      </c>
      <c r="X46" s="84">
        <f t="shared" si="1"/>
        <v>100</v>
      </c>
      <c r="Y46" s="85">
        <f t="shared" si="2"/>
        <v>1</v>
      </c>
    </row>
    <row r="47" spans="1:25" x14ac:dyDescent="0.3">
      <c r="A47" s="18">
        <v>45</v>
      </c>
      <c r="B47" s="17" t="s">
        <v>260</v>
      </c>
      <c r="C47" s="18">
        <v>2009</v>
      </c>
      <c r="D47" s="18" t="s">
        <v>30</v>
      </c>
      <c r="E47" s="17" t="s">
        <v>20</v>
      </c>
      <c r="F47" s="17" t="s">
        <v>59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>
        <v>50</v>
      </c>
      <c r="S47" s="18"/>
      <c r="T47" s="18"/>
      <c r="U47" s="18"/>
      <c r="V47" s="64">
        <v>95</v>
      </c>
      <c r="W47" s="83">
        <f t="shared" si="0"/>
        <v>50</v>
      </c>
      <c r="X47" s="84">
        <f t="shared" si="1"/>
        <v>95</v>
      </c>
      <c r="Y47" s="85">
        <f t="shared" si="2"/>
        <v>1</v>
      </c>
    </row>
    <row r="48" spans="1:25" x14ac:dyDescent="0.3">
      <c r="A48" s="18">
        <v>46</v>
      </c>
      <c r="B48" s="21" t="s">
        <v>90</v>
      </c>
      <c r="C48" s="18">
        <v>1971</v>
      </c>
      <c r="D48" s="18" t="s">
        <v>30</v>
      </c>
      <c r="E48" s="21" t="s">
        <v>20</v>
      </c>
      <c r="F48" s="2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64">
        <v>93</v>
      </c>
      <c r="W48" s="83">
        <f t="shared" si="0"/>
        <v>0</v>
      </c>
      <c r="X48" s="84">
        <f t="shared" si="1"/>
        <v>93</v>
      </c>
      <c r="Y48" s="85">
        <f t="shared" si="2"/>
        <v>0</v>
      </c>
    </row>
    <row r="49" spans="1:25" x14ac:dyDescent="0.3">
      <c r="A49" s="18">
        <v>47</v>
      </c>
      <c r="B49" s="17" t="s">
        <v>331</v>
      </c>
      <c r="C49" s="18">
        <v>2007</v>
      </c>
      <c r="D49" s="18" t="s">
        <v>116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90</v>
      </c>
      <c r="W49" s="83">
        <f t="shared" si="0"/>
        <v>0</v>
      </c>
      <c r="X49" s="84">
        <f t="shared" si="1"/>
        <v>90</v>
      </c>
      <c r="Y49" s="85">
        <f t="shared" si="2"/>
        <v>0</v>
      </c>
    </row>
    <row r="50" spans="1:25" x14ac:dyDescent="0.3">
      <c r="A50" s="18">
        <v>48</v>
      </c>
      <c r="B50" s="21" t="s">
        <v>92</v>
      </c>
      <c r="C50" s="18">
        <v>2002</v>
      </c>
      <c r="D50" s="18">
        <v>1</v>
      </c>
      <c r="E50" s="21" t="s">
        <v>35</v>
      </c>
      <c r="F50" s="21" t="s">
        <v>36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64">
        <v>88</v>
      </c>
      <c r="W50" s="83">
        <f t="shared" si="0"/>
        <v>0</v>
      </c>
      <c r="X50" s="84">
        <f t="shared" si="1"/>
        <v>88</v>
      </c>
      <c r="Y50" s="85">
        <f t="shared" si="2"/>
        <v>0</v>
      </c>
    </row>
    <row r="51" spans="1:25" x14ac:dyDescent="0.3">
      <c r="A51" s="18">
        <v>49</v>
      </c>
      <c r="B51" s="17" t="s">
        <v>510</v>
      </c>
      <c r="C51" s="18">
        <v>2012</v>
      </c>
      <c r="D51" s="18" t="s">
        <v>19</v>
      </c>
      <c r="E51" s="17" t="s">
        <v>20</v>
      </c>
      <c r="F51" s="17" t="s">
        <v>486</v>
      </c>
      <c r="G51" s="18"/>
      <c r="H51" s="18"/>
      <c r="I51" s="18"/>
      <c r="J51" s="18"/>
      <c r="K51" s="18"/>
      <c r="L51" s="18"/>
      <c r="M51" s="18"/>
      <c r="N51" s="18"/>
      <c r="O51" s="18">
        <v>36</v>
      </c>
      <c r="P51" s="18"/>
      <c r="Q51" s="18"/>
      <c r="R51" s="18"/>
      <c r="S51" s="18"/>
      <c r="T51" s="18">
        <v>50</v>
      </c>
      <c r="U51" s="18"/>
      <c r="V51" s="64">
        <v>43</v>
      </c>
      <c r="W51" s="83">
        <f t="shared" si="0"/>
        <v>86</v>
      </c>
      <c r="X51" s="84">
        <f t="shared" si="1"/>
        <v>86</v>
      </c>
      <c r="Y51" s="85">
        <f t="shared" si="2"/>
        <v>2</v>
      </c>
    </row>
    <row r="52" spans="1:25" x14ac:dyDescent="0.3">
      <c r="A52" s="18">
        <v>50</v>
      </c>
      <c r="B52" s="17" t="s">
        <v>268</v>
      </c>
      <c r="C52" s="18">
        <v>2009</v>
      </c>
      <c r="D52" s="18">
        <v>3</v>
      </c>
      <c r="E52" s="17" t="s">
        <v>20</v>
      </c>
      <c r="F52" s="17" t="s">
        <v>110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v>27</v>
      </c>
      <c r="S52" s="18"/>
      <c r="T52" s="18"/>
      <c r="U52" s="18"/>
      <c r="V52" s="64">
        <v>84</v>
      </c>
      <c r="W52" s="83">
        <f t="shared" si="0"/>
        <v>27</v>
      </c>
      <c r="X52" s="84">
        <f t="shared" si="1"/>
        <v>84</v>
      </c>
      <c r="Y52" s="85">
        <f t="shared" si="2"/>
        <v>1</v>
      </c>
    </row>
    <row r="53" spans="1:25" x14ac:dyDescent="0.3">
      <c r="A53" s="18">
        <v>51</v>
      </c>
      <c r="B53" s="17" t="s">
        <v>425</v>
      </c>
      <c r="C53" s="18">
        <v>2010</v>
      </c>
      <c r="D53" s="18" t="s">
        <v>28</v>
      </c>
      <c r="E53" s="17" t="s">
        <v>35</v>
      </c>
      <c r="F53" s="17" t="s">
        <v>329</v>
      </c>
      <c r="G53" s="18"/>
      <c r="H53" s="18"/>
      <c r="I53" s="18"/>
      <c r="J53" s="18"/>
      <c r="K53" s="18"/>
      <c r="L53" s="18"/>
      <c r="M53" s="18"/>
      <c r="N53" s="18"/>
      <c r="O53" s="18">
        <v>50</v>
      </c>
      <c r="P53" s="18"/>
      <c r="Q53" s="18"/>
      <c r="R53" s="18"/>
      <c r="S53" s="18"/>
      <c r="T53" s="18"/>
      <c r="U53" s="18"/>
      <c r="V53" s="64">
        <v>84</v>
      </c>
      <c r="W53" s="83">
        <f t="shared" si="0"/>
        <v>50</v>
      </c>
      <c r="X53" s="84">
        <f t="shared" si="1"/>
        <v>84</v>
      </c>
      <c r="Y53" s="85">
        <f t="shared" si="2"/>
        <v>1</v>
      </c>
    </row>
    <row r="54" spans="1:25" x14ac:dyDescent="0.3">
      <c r="A54" s="18">
        <v>52</v>
      </c>
      <c r="B54" s="17" t="s">
        <v>390</v>
      </c>
      <c r="C54" s="18">
        <v>2009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>
        <v>29</v>
      </c>
      <c r="S54" s="18"/>
      <c r="T54" s="18"/>
      <c r="U54" s="18"/>
      <c r="V54" s="64">
        <v>83</v>
      </c>
      <c r="W54" s="83">
        <f t="shared" si="0"/>
        <v>29</v>
      </c>
      <c r="X54" s="84">
        <f t="shared" si="1"/>
        <v>83</v>
      </c>
      <c r="Y54" s="85">
        <f t="shared" si="2"/>
        <v>1</v>
      </c>
    </row>
    <row r="55" spans="1:25" x14ac:dyDescent="0.3">
      <c r="A55" s="18">
        <v>53</v>
      </c>
      <c r="B55" s="17" t="s">
        <v>358</v>
      </c>
      <c r="C55" s="18">
        <v>1966</v>
      </c>
      <c r="D55" s="18" t="s">
        <v>22</v>
      </c>
      <c r="E55" s="17" t="s">
        <v>20</v>
      </c>
      <c r="F55" s="17"/>
      <c r="G55" s="18"/>
      <c r="H55" s="18">
        <v>39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82</v>
      </c>
      <c r="W55" s="83">
        <f t="shared" si="0"/>
        <v>39</v>
      </c>
      <c r="X55" s="84">
        <f t="shared" si="1"/>
        <v>82</v>
      </c>
      <c r="Y55" s="85">
        <f t="shared" si="2"/>
        <v>1</v>
      </c>
    </row>
    <row r="56" spans="1:25" x14ac:dyDescent="0.3">
      <c r="A56" s="18">
        <v>54</v>
      </c>
      <c r="B56" s="17" t="s">
        <v>339</v>
      </c>
      <c r="C56" s="18">
        <v>2006</v>
      </c>
      <c r="D56" s="18" t="s">
        <v>19</v>
      </c>
      <c r="E56" s="17" t="s">
        <v>20</v>
      </c>
      <c r="F56" s="17" t="s">
        <v>142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80</v>
      </c>
      <c r="W56" s="83">
        <f t="shared" si="0"/>
        <v>0</v>
      </c>
      <c r="X56" s="84">
        <f t="shared" si="1"/>
        <v>80</v>
      </c>
      <c r="Y56" s="85">
        <f t="shared" si="2"/>
        <v>0</v>
      </c>
    </row>
    <row r="57" spans="1:25" x14ac:dyDescent="0.3">
      <c r="A57" s="18">
        <v>55</v>
      </c>
      <c r="B57" s="17" t="s">
        <v>438</v>
      </c>
      <c r="C57" s="18">
        <v>2011</v>
      </c>
      <c r="D57" s="18" t="s">
        <v>439</v>
      </c>
      <c r="E57" s="17" t="s">
        <v>20</v>
      </c>
      <c r="F57" s="17" t="s">
        <v>248</v>
      </c>
      <c r="G57" s="18"/>
      <c r="H57" s="18"/>
      <c r="I57" s="18"/>
      <c r="J57" s="18"/>
      <c r="K57" s="18"/>
      <c r="L57" s="18"/>
      <c r="M57" s="18"/>
      <c r="N57" s="18"/>
      <c r="O57" s="18">
        <v>23</v>
      </c>
      <c r="P57" s="18"/>
      <c r="Q57" s="18"/>
      <c r="R57" s="18"/>
      <c r="S57" s="18"/>
      <c r="T57" s="18"/>
      <c r="U57" s="18"/>
      <c r="V57" s="64">
        <v>80</v>
      </c>
      <c r="W57" s="83">
        <f t="shared" si="0"/>
        <v>23</v>
      </c>
      <c r="X57" s="84">
        <f t="shared" si="1"/>
        <v>80</v>
      </c>
      <c r="Y57" s="85">
        <f t="shared" si="2"/>
        <v>1</v>
      </c>
    </row>
    <row r="58" spans="1:25" x14ac:dyDescent="0.3">
      <c r="A58" s="18">
        <v>56</v>
      </c>
      <c r="B58" s="17" t="s">
        <v>330</v>
      </c>
      <c r="C58" s="18">
        <v>2007</v>
      </c>
      <c r="D58" s="18" t="s">
        <v>30</v>
      </c>
      <c r="E58" s="21" t="s">
        <v>20</v>
      </c>
      <c r="F58" s="17" t="s">
        <v>21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79</v>
      </c>
      <c r="W58" s="83">
        <f t="shared" si="0"/>
        <v>0</v>
      </c>
      <c r="X58" s="84">
        <f t="shared" si="1"/>
        <v>79</v>
      </c>
      <c r="Y58" s="85">
        <f t="shared" si="2"/>
        <v>0</v>
      </c>
    </row>
    <row r="59" spans="1:25" x14ac:dyDescent="0.3">
      <c r="A59" s="18">
        <v>57</v>
      </c>
      <c r="B59" s="17" t="s">
        <v>459</v>
      </c>
      <c r="C59" s="18">
        <v>2007</v>
      </c>
      <c r="D59" s="18">
        <v>3</v>
      </c>
      <c r="E59" s="17" t="s">
        <v>35</v>
      </c>
      <c r="F59" s="17" t="s">
        <v>36</v>
      </c>
      <c r="G59" s="18"/>
      <c r="H59" s="18"/>
      <c r="I59" s="18"/>
      <c r="J59" s="18"/>
      <c r="K59" s="18"/>
      <c r="L59" s="18"/>
      <c r="M59" s="18">
        <v>63</v>
      </c>
      <c r="N59" s="18"/>
      <c r="O59" s="18"/>
      <c r="P59" s="18"/>
      <c r="Q59" s="18"/>
      <c r="R59" s="18"/>
      <c r="S59" s="18"/>
      <c r="T59" s="18"/>
      <c r="U59" s="18"/>
      <c r="V59" s="64">
        <v>78</v>
      </c>
      <c r="W59" s="83">
        <f t="shared" si="0"/>
        <v>63</v>
      </c>
      <c r="X59" s="84">
        <f t="shared" si="1"/>
        <v>78</v>
      </c>
      <c r="Y59" s="85">
        <f t="shared" si="2"/>
        <v>1</v>
      </c>
    </row>
    <row r="60" spans="1:25" x14ac:dyDescent="0.3">
      <c r="A60" s="18">
        <v>58</v>
      </c>
      <c r="B60" s="21" t="s">
        <v>115</v>
      </c>
      <c r="C60" s="18">
        <v>2006</v>
      </c>
      <c r="D60" s="18" t="s">
        <v>116</v>
      </c>
      <c r="E60" s="21" t="s">
        <v>20</v>
      </c>
      <c r="F60" s="21" t="s">
        <v>21</v>
      </c>
      <c r="G60" s="3"/>
      <c r="H60" s="3"/>
      <c r="I60" s="3"/>
      <c r="J60" s="3"/>
      <c r="K60" s="3"/>
      <c r="L60" s="3"/>
      <c r="M60" s="3">
        <v>38</v>
      </c>
      <c r="N60" s="3"/>
      <c r="O60" s="3"/>
      <c r="P60" s="3"/>
      <c r="Q60" s="3"/>
      <c r="R60" s="3"/>
      <c r="S60" s="3"/>
      <c r="T60" s="3"/>
      <c r="U60" s="3"/>
      <c r="V60" s="64">
        <v>78</v>
      </c>
      <c r="W60" s="83">
        <f t="shared" si="0"/>
        <v>38</v>
      </c>
      <c r="X60" s="84">
        <f t="shared" si="1"/>
        <v>78</v>
      </c>
      <c r="Y60" s="85">
        <f t="shared" si="2"/>
        <v>1</v>
      </c>
    </row>
    <row r="61" spans="1:25" x14ac:dyDescent="0.3">
      <c r="A61" s="18">
        <v>59</v>
      </c>
      <c r="B61" s="17" t="s">
        <v>261</v>
      </c>
      <c r="C61" s="18">
        <v>2008</v>
      </c>
      <c r="D61" s="18" t="s">
        <v>30</v>
      </c>
      <c r="E61" s="17" t="s">
        <v>20</v>
      </c>
      <c r="F61" s="17" t="s">
        <v>21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>
        <v>50</v>
      </c>
      <c r="S61" s="18"/>
      <c r="T61" s="18"/>
      <c r="U61" s="18"/>
      <c r="V61" s="64">
        <v>75</v>
      </c>
      <c r="W61" s="83">
        <f t="shared" si="0"/>
        <v>50</v>
      </c>
      <c r="X61" s="84">
        <f t="shared" si="1"/>
        <v>75</v>
      </c>
      <c r="Y61" s="85">
        <f t="shared" si="2"/>
        <v>1</v>
      </c>
    </row>
    <row r="62" spans="1:25" x14ac:dyDescent="0.3">
      <c r="A62" s="18">
        <v>60</v>
      </c>
      <c r="B62" s="17" t="s">
        <v>389</v>
      </c>
      <c r="C62" s="18">
        <v>2010</v>
      </c>
      <c r="D62" s="18" t="s">
        <v>19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>
        <v>26</v>
      </c>
      <c r="P62" s="18"/>
      <c r="Q62" s="18"/>
      <c r="R62" s="18">
        <v>40</v>
      </c>
      <c r="S62" s="18"/>
      <c r="T62" s="18"/>
      <c r="U62" s="18"/>
      <c r="V62" s="64">
        <v>73</v>
      </c>
      <c r="W62" s="83">
        <f t="shared" si="0"/>
        <v>66</v>
      </c>
      <c r="X62" s="84">
        <f t="shared" si="1"/>
        <v>73</v>
      </c>
      <c r="Y62" s="85">
        <f t="shared" si="2"/>
        <v>2</v>
      </c>
    </row>
    <row r="63" spans="1:25" x14ac:dyDescent="0.3">
      <c r="A63" s="18">
        <v>61</v>
      </c>
      <c r="B63" s="21" t="s">
        <v>106</v>
      </c>
      <c r="C63" s="18">
        <v>1995</v>
      </c>
      <c r="D63" s="18">
        <v>1</v>
      </c>
      <c r="E63" s="21" t="s">
        <v>20</v>
      </c>
      <c r="F63" s="21" t="s">
        <v>33</v>
      </c>
      <c r="G63" s="3"/>
      <c r="H63" s="3">
        <v>69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64">
        <v>0</v>
      </c>
      <c r="W63" s="83">
        <f t="shared" si="0"/>
        <v>69</v>
      </c>
      <c r="X63" s="84">
        <f t="shared" si="1"/>
        <v>69</v>
      </c>
      <c r="Y63" s="85">
        <f t="shared" si="2"/>
        <v>1</v>
      </c>
    </row>
    <row r="64" spans="1:25" x14ac:dyDescent="0.3">
      <c r="A64" s="18">
        <v>62</v>
      </c>
      <c r="B64" s="21" t="s">
        <v>60</v>
      </c>
      <c r="C64" s="18">
        <v>1972</v>
      </c>
      <c r="D64" s="18">
        <v>2</v>
      </c>
      <c r="E64" s="21" t="s">
        <v>20</v>
      </c>
      <c r="F64" s="21"/>
      <c r="G64" s="3"/>
      <c r="H64" s="3"/>
      <c r="I64" s="3">
        <v>68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64">
        <v>63</v>
      </c>
      <c r="W64" s="83">
        <f t="shared" si="0"/>
        <v>68</v>
      </c>
      <c r="X64" s="84">
        <f t="shared" si="1"/>
        <v>68</v>
      </c>
      <c r="Y64" s="85">
        <f t="shared" si="2"/>
        <v>1</v>
      </c>
    </row>
    <row r="65" spans="1:25" x14ac:dyDescent="0.3">
      <c r="A65" s="18">
        <v>63</v>
      </c>
      <c r="B65" s="17" t="s">
        <v>442</v>
      </c>
      <c r="C65" s="18">
        <v>2012</v>
      </c>
      <c r="D65" s="18" t="s">
        <v>19</v>
      </c>
      <c r="E65" s="17" t="s">
        <v>20</v>
      </c>
      <c r="F65" s="17" t="s">
        <v>110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v>25</v>
      </c>
      <c r="S65" s="18"/>
      <c r="T65" s="18">
        <v>40</v>
      </c>
      <c r="U65" s="18"/>
      <c r="V65" s="64">
        <v>55</v>
      </c>
      <c r="W65" s="83">
        <f t="shared" si="0"/>
        <v>65</v>
      </c>
      <c r="X65" s="84">
        <f t="shared" si="1"/>
        <v>65</v>
      </c>
      <c r="Y65" s="85">
        <f t="shared" si="2"/>
        <v>2</v>
      </c>
    </row>
    <row r="66" spans="1:25" x14ac:dyDescent="0.3">
      <c r="A66" s="18">
        <v>64</v>
      </c>
      <c r="B66" s="17" t="s">
        <v>195</v>
      </c>
      <c r="C66" s="18">
        <v>2008</v>
      </c>
      <c r="D66" s="18" t="s">
        <v>19</v>
      </c>
      <c r="E66" s="17" t="s">
        <v>35</v>
      </c>
      <c r="F66" s="17" t="s">
        <v>36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59</v>
      </c>
      <c r="W66" s="83">
        <f t="shared" si="0"/>
        <v>0</v>
      </c>
      <c r="X66" s="84">
        <f t="shared" si="1"/>
        <v>59</v>
      </c>
      <c r="Y66" s="85">
        <f t="shared" si="2"/>
        <v>0</v>
      </c>
    </row>
    <row r="67" spans="1:25" x14ac:dyDescent="0.3">
      <c r="A67" s="18">
        <v>65</v>
      </c>
      <c r="B67" s="17" t="s">
        <v>267</v>
      </c>
      <c r="C67" s="18">
        <v>2008</v>
      </c>
      <c r="D67" s="18" t="s">
        <v>116</v>
      </c>
      <c r="E67" s="17" t="s">
        <v>20</v>
      </c>
      <c r="F67" s="17" t="s">
        <v>110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v>35</v>
      </c>
      <c r="S67" s="18"/>
      <c r="T67" s="18"/>
      <c r="U67" s="18"/>
      <c r="V67" s="64">
        <v>57</v>
      </c>
      <c r="W67" s="83">
        <f t="shared" ref="W67:W130" si="3">IF(COUNT(G67:U67)&gt;2,LARGE(G67:U67,1)+LARGE(G67:U67,2),SUM(G67:U67))</f>
        <v>35</v>
      </c>
      <c r="X67" s="84">
        <f t="shared" ref="X67:X130" si="4">IF(W67&gt;V67,W67,V67)</f>
        <v>57</v>
      </c>
      <c r="Y67" s="85">
        <f t="shared" ref="Y67:Y130" si="5">COUNT(G67:U67)</f>
        <v>1</v>
      </c>
    </row>
    <row r="68" spans="1:25" x14ac:dyDescent="0.3">
      <c r="A68" s="18">
        <v>66</v>
      </c>
      <c r="B68" s="21" t="s">
        <v>62</v>
      </c>
      <c r="C68" s="18">
        <v>1985</v>
      </c>
      <c r="D68" s="18">
        <v>1</v>
      </c>
      <c r="E68" s="21" t="s">
        <v>20</v>
      </c>
      <c r="F68" s="21"/>
      <c r="G68" s="3">
        <v>57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64">
        <v>0</v>
      </c>
      <c r="W68" s="83">
        <f t="shared" si="3"/>
        <v>57</v>
      </c>
      <c r="X68" s="84">
        <f t="shared" si="4"/>
        <v>57</v>
      </c>
      <c r="Y68" s="85">
        <f t="shared" si="5"/>
        <v>1</v>
      </c>
    </row>
    <row r="69" spans="1:25" x14ac:dyDescent="0.3">
      <c r="A69" s="18">
        <v>67</v>
      </c>
      <c r="B69" s="17" t="s">
        <v>463</v>
      </c>
      <c r="C69" s="18">
        <v>2007</v>
      </c>
      <c r="D69" s="18" t="s">
        <v>28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53</v>
      </c>
      <c r="W69" s="83">
        <f t="shared" si="3"/>
        <v>0</v>
      </c>
      <c r="X69" s="84">
        <f t="shared" si="4"/>
        <v>53</v>
      </c>
      <c r="Y69" s="85">
        <f t="shared" si="5"/>
        <v>0</v>
      </c>
    </row>
    <row r="70" spans="1:25" x14ac:dyDescent="0.3">
      <c r="A70" s="18">
        <v>68</v>
      </c>
      <c r="B70" s="17" t="s">
        <v>514</v>
      </c>
      <c r="C70" s="18">
        <v>2010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53</v>
      </c>
      <c r="W70" s="83">
        <f t="shared" si="3"/>
        <v>0</v>
      </c>
      <c r="X70" s="84">
        <f t="shared" si="4"/>
        <v>53</v>
      </c>
      <c r="Y70" s="85">
        <f t="shared" si="5"/>
        <v>0</v>
      </c>
    </row>
    <row r="71" spans="1:25" x14ac:dyDescent="0.3">
      <c r="A71" s="18">
        <v>69</v>
      </c>
      <c r="B71" s="17" t="s">
        <v>201</v>
      </c>
      <c r="C71" s="18">
        <v>2006</v>
      </c>
      <c r="D71" s="18" t="s">
        <v>28</v>
      </c>
      <c r="E71" s="17" t="s">
        <v>35</v>
      </c>
      <c r="F71" s="17" t="s">
        <v>36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52</v>
      </c>
      <c r="W71" s="83">
        <f t="shared" si="3"/>
        <v>0</v>
      </c>
      <c r="X71" s="84">
        <f t="shared" si="4"/>
        <v>52</v>
      </c>
      <c r="Y71" s="85">
        <f t="shared" si="5"/>
        <v>0</v>
      </c>
    </row>
    <row r="72" spans="1:25" x14ac:dyDescent="0.3">
      <c r="A72" s="18">
        <v>70</v>
      </c>
      <c r="B72" s="17" t="s">
        <v>447</v>
      </c>
      <c r="C72" s="18">
        <v>2010</v>
      </c>
      <c r="D72" s="18" t="s">
        <v>19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>
        <v>25</v>
      </c>
      <c r="P72" s="18"/>
      <c r="Q72" s="18"/>
      <c r="R72" s="18">
        <v>26</v>
      </c>
      <c r="S72" s="18"/>
      <c r="T72" s="18"/>
      <c r="U72" s="18"/>
      <c r="V72" s="64">
        <v>49</v>
      </c>
      <c r="W72" s="83">
        <f t="shared" si="3"/>
        <v>51</v>
      </c>
      <c r="X72" s="84">
        <f t="shared" si="4"/>
        <v>51</v>
      </c>
      <c r="Y72" s="85">
        <f t="shared" si="5"/>
        <v>2</v>
      </c>
    </row>
    <row r="73" spans="1:25" x14ac:dyDescent="0.3">
      <c r="A73" s="18">
        <v>71</v>
      </c>
      <c r="B73" s="17" t="s">
        <v>503</v>
      </c>
      <c r="C73" s="18">
        <v>2011</v>
      </c>
      <c r="D73" s="18" t="s">
        <v>19</v>
      </c>
      <c r="E73" s="17" t="s">
        <v>20</v>
      </c>
      <c r="F73" s="17" t="s">
        <v>480</v>
      </c>
      <c r="G73" s="18"/>
      <c r="H73" s="18"/>
      <c r="I73" s="18"/>
      <c r="J73" s="18"/>
      <c r="K73" s="18"/>
      <c r="L73" s="18"/>
      <c r="M73" s="18"/>
      <c r="N73" s="18"/>
      <c r="O73" s="18">
        <v>23</v>
      </c>
      <c r="P73" s="18"/>
      <c r="Q73" s="18"/>
      <c r="R73" s="18">
        <v>28</v>
      </c>
      <c r="S73" s="18"/>
      <c r="T73" s="18"/>
      <c r="U73" s="18"/>
      <c r="V73" s="64">
        <v>17</v>
      </c>
      <c r="W73" s="83">
        <f t="shared" si="3"/>
        <v>51</v>
      </c>
      <c r="X73" s="84">
        <f t="shared" si="4"/>
        <v>51</v>
      </c>
      <c r="Y73" s="85">
        <f t="shared" si="5"/>
        <v>2</v>
      </c>
    </row>
    <row r="74" spans="1:25" x14ac:dyDescent="0.3">
      <c r="A74" s="18">
        <v>72</v>
      </c>
      <c r="B74" s="17" t="s">
        <v>265</v>
      </c>
      <c r="C74" s="18">
        <v>2009</v>
      </c>
      <c r="D74" s="18" t="s">
        <v>30</v>
      </c>
      <c r="E74" s="17" t="s">
        <v>20</v>
      </c>
      <c r="F74" s="17" t="s">
        <v>110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50</v>
      </c>
      <c r="W74" s="83">
        <f t="shared" si="3"/>
        <v>0</v>
      </c>
      <c r="X74" s="84">
        <f t="shared" si="4"/>
        <v>50</v>
      </c>
      <c r="Y74" s="85">
        <f t="shared" si="5"/>
        <v>0</v>
      </c>
    </row>
    <row r="75" spans="1:25" x14ac:dyDescent="0.3">
      <c r="A75" s="18">
        <v>73</v>
      </c>
      <c r="B75" s="17" t="s">
        <v>440</v>
      </c>
      <c r="C75" s="18">
        <v>2010</v>
      </c>
      <c r="D75" s="18" t="s">
        <v>19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>
        <v>24</v>
      </c>
      <c r="P75" s="18"/>
      <c r="Q75" s="18"/>
      <c r="R75" s="18"/>
      <c r="S75" s="18"/>
      <c r="T75" s="18"/>
      <c r="U75" s="18"/>
      <c r="V75" s="64">
        <v>46</v>
      </c>
      <c r="W75" s="83">
        <f t="shared" si="3"/>
        <v>24</v>
      </c>
      <c r="X75" s="84">
        <f t="shared" si="4"/>
        <v>46</v>
      </c>
      <c r="Y75" s="85">
        <f t="shared" si="5"/>
        <v>1</v>
      </c>
    </row>
    <row r="76" spans="1:25" x14ac:dyDescent="0.3">
      <c r="A76" s="18">
        <v>74</v>
      </c>
      <c r="B76" s="17" t="s">
        <v>259</v>
      </c>
      <c r="C76" s="18">
        <v>2009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>
        <v>17</v>
      </c>
      <c r="S76" s="18"/>
      <c r="T76" s="18"/>
      <c r="U76" s="18"/>
      <c r="V76" s="64">
        <v>46</v>
      </c>
      <c r="W76" s="83">
        <f t="shared" si="3"/>
        <v>17</v>
      </c>
      <c r="X76" s="84">
        <f t="shared" si="4"/>
        <v>46</v>
      </c>
      <c r="Y76" s="85">
        <f t="shared" si="5"/>
        <v>1</v>
      </c>
    </row>
    <row r="77" spans="1:25" x14ac:dyDescent="0.3">
      <c r="A77" s="18">
        <v>75</v>
      </c>
      <c r="B77" s="17" t="s">
        <v>441</v>
      </c>
      <c r="C77" s="18">
        <v>2011</v>
      </c>
      <c r="D77" s="18" t="s">
        <v>19</v>
      </c>
      <c r="E77" s="17" t="s">
        <v>20</v>
      </c>
      <c r="F77" s="17" t="s">
        <v>142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45</v>
      </c>
      <c r="W77" s="83">
        <f t="shared" si="3"/>
        <v>0</v>
      </c>
      <c r="X77" s="84">
        <f t="shared" si="4"/>
        <v>45</v>
      </c>
      <c r="Y77" s="85">
        <f t="shared" si="5"/>
        <v>0</v>
      </c>
    </row>
    <row r="78" spans="1:25" x14ac:dyDescent="0.3">
      <c r="A78" s="18">
        <v>76</v>
      </c>
      <c r="B78" s="17" t="s">
        <v>461</v>
      </c>
      <c r="C78" s="18">
        <v>2009</v>
      </c>
      <c r="D78" s="18" t="s">
        <v>19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>
        <v>24</v>
      </c>
      <c r="S78" s="18"/>
      <c r="T78" s="18"/>
      <c r="U78" s="18"/>
      <c r="V78" s="64">
        <v>43</v>
      </c>
      <c r="W78" s="83">
        <f t="shared" si="3"/>
        <v>24</v>
      </c>
      <c r="X78" s="84">
        <f t="shared" si="4"/>
        <v>43</v>
      </c>
      <c r="Y78" s="85">
        <f t="shared" si="5"/>
        <v>1</v>
      </c>
    </row>
    <row r="79" spans="1:25" x14ac:dyDescent="0.3">
      <c r="A79" s="18">
        <v>77</v>
      </c>
      <c r="B79" s="17" t="s">
        <v>446</v>
      </c>
      <c r="C79" s="18">
        <v>2011</v>
      </c>
      <c r="D79" s="18" t="s">
        <v>19</v>
      </c>
      <c r="E79" s="17" t="s">
        <v>20</v>
      </c>
      <c r="F79" s="17" t="s">
        <v>21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42</v>
      </c>
      <c r="W79" s="83">
        <f t="shared" si="3"/>
        <v>0</v>
      </c>
      <c r="X79" s="84">
        <f t="shared" si="4"/>
        <v>42</v>
      </c>
      <c r="Y79" s="85">
        <f t="shared" si="5"/>
        <v>0</v>
      </c>
    </row>
    <row r="80" spans="1:25" x14ac:dyDescent="0.3">
      <c r="A80" s="18">
        <v>78</v>
      </c>
      <c r="B80" s="17" t="s">
        <v>445</v>
      </c>
      <c r="C80" s="18">
        <v>2011</v>
      </c>
      <c r="D80" s="18" t="s">
        <v>19</v>
      </c>
      <c r="E80" s="17" t="s">
        <v>20</v>
      </c>
      <c r="F80" s="17" t="s">
        <v>142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41</v>
      </c>
      <c r="W80" s="83">
        <f t="shared" si="3"/>
        <v>0</v>
      </c>
      <c r="X80" s="84">
        <f t="shared" si="4"/>
        <v>41</v>
      </c>
      <c r="Y80" s="85">
        <f t="shared" si="5"/>
        <v>0</v>
      </c>
    </row>
    <row r="81" spans="1:25" x14ac:dyDescent="0.3">
      <c r="A81" s="18">
        <v>79</v>
      </c>
      <c r="B81" s="17" t="s">
        <v>426</v>
      </c>
      <c r="C81" s="18">
        <v>2010</v>
      </c>
      <c r="D81" s="18" t="s">
        <v>28</v>
      </c>
      <c r="E81" s="17" t="s">
        <v>35</v>
      </c>
      <c r="F81" s="17" t="s">
        <v>329</v>
      </c>
      <c r="G81" s="18"/>
      <c r="H81" s="18"/>
      <c r="I81" s="18"/>
      <c r="J81" s="18"/>
      <c r="K81" s="18"/>
      <c r="L81" s="18"/>
      <c r="M81" s="18"/>
      <c r="N81" s="18"/>
      <c r="O81" s="18">
        <v>41</v>
      </c>
      <c r="P81" s="18"/>
      <c r="Q81" s="18"/>
      <c r="R81" s="18"/>
      <c r="S81" s="18"/>
      <c r="T81" s="18"/>
      <c r="U81" s="18"/>
      <c r="V81" s="64">
        <v>0</v>
      </c>
      <c r="W81" s="83">
        <f t="shared" si="3"/>
        <v>41</v>
      </c>
      <c r="X81" s="84">
        <f t="shared" si="4"/>
        <v>41</v>
      </c>
      <c r="Y81" s="85">
        <f t="shared" si="5"/>
        <v>1</v>
      </c>
    </row>
    <row r="82" spans="1:25" x14ac:dyDescent="0.3">
      <c r="A82" s="18">
        <v>80</v>
      </c>
      <c r="B82" s="17" t="s">
        <v>264</v>
      </c>
      <c r="C82" s="18">
        <v>2008</v>
      </c>
      <c r="D82" s="18" t="s">
        <v>19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>
        <v>21</v>
      </c>
      <c r="S82" s="18"/>
      <c r="T82" s="18"/>
      <c r="U82" s="18"/>
      <c r="V82" s="64">
        <v>39</v>
      </c>
      <c r="W82" s="83">
        <f t="shared" si="3"/>
        <v>21</v>
      </c>
      <c r="X82" s="84">
        <f t="shared" si="4"/>
        <v>39</v>
      </c>
      <c r="Y82" s="85">
        <f t="shared" si="5"/>
        <v>1</v>
      </c>
    </row>
    <row r="83" spans="1:25" x14ac:dyDescent="0.3">
      <c r="A83" s="18">
        <v>81</v>
      </c>
      <c r="B83" s="17" t="s">
        <v>204</v>
      </c>
      <c r="C83" s="18">
        <v>2007</v>
      </c>
      <c r="D83" s="18" t="s">
        <v>28</v>
      </c>
      <c r="E83" s="17" t="s">
        <v>35</v>
      </c>
      <c r="F83" s="17" t="s">
        <v>36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38</v>
      </c>
      <c r="W83" s="83">
        <f t="shared" si="3"/>
        <v>0</v>
      </c>
      <c r="X83" s="84">
        <f t="shared" si="4"/>
        <v>38</v>
      </c>
      <c r="Y83" s="85">
        <f t="shared" si="5"/>
        <v>0</v>
      </c>
    </row>
    <row r="84" spans="1:25" x14ac:dyDescent="0.3">
      <c r="A84" s="18">
        <v>82</v>
      </c>
      <c r="B84" s="80" t="s">
        <v>473</v>
      </c>
      <c r="C84" s="79">
        <v>2011</v>
      </c>
      <c r="D84" s="79" t="s">
        <v>116</v>
      </c>
      <c r="E84" s="80" t="s">
        <v>20</v>
      </c>
      <c r="F84" s="80" t="s">
        <v>21</v>
      </c>
      <c r="G84" s="79"/>
      <c r="H84" s="79"/>
      <c r="I84" s="79"/>
      <c r="J84" s="79"/>
      <c r="K84" s="79"/>
      <c r="L84" s="79"/>
      <c r="M84" s="79"/>
      <c r="N84" s="79"/>
      <c r="O84" s="79">
        <v>36</v>
      </c>
      <c r="P84" s="79"/>
      <c r="Q84" s="79"/>
      <c r="R84" s="79"/>
      <c r="S84" s="79"/>
      <c r="T84" s="79"/>
      <c r="U84" s="79"/>
      <c r="V84" s="81">
        <v>36</v>
      </c>
      <c r="W84" s="88">
        <f t="shared" si="3"/>
        <v>36</v>
      </c>
      <c r="X84" s="89">
        <f t="shared" si="4"/>
        <v>36</v>
      </c>
      <c r="Y84" s="82">
        <f t="shared" si="5"/>
        <v>1</v>
      </c>
    </row>
    <row r="85" spans="1:25" x14ac:dyDescent="0.3">
      <c r="A85" s="18">
        <v>83</v>
      </c>
      <c r="B85" s="17" t="s">
        <v>444</v>
      </c>
      <c r="C85" s="18">
        <v>2010</v>
      </c>
      <c r="D85" s="18" t="s">
        <v>19</v>
      </c>
      <c r="E85" s="17" t="s">
        <v>20</v>
      </c>
      <c r="F85" s="17" t="s">
        <v>59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36</v>
      </c>
      <c r="W85" s="83">
        <f t="shared" si="3"/>
        <v>0</v>
      </c>
      <c r="X85" s="84">
        <f t="shared" si="4"/>
        <v>36</v>
      </c>
      <c r="Y85" s="85">
        <f t="shared" si="5"/>
        <v>0</v>
      </c>
    </row>
    <row r="86" spans="1:25" x14ac:dyDescent="0.3">
      <c r="A86" s="18">
        <v>84</v>
      </c>
      <c r="B86" s="17" t="s">
        <v>443</v>
      </c>
      <c r="C86" s="18">
        <v>2011</v>
      </c>
      <c r="D86" s="18" t="s">
        <v>19</v>
      </c>
      <c r="E86" s="17" t="s">
        <v>20</v>
      </c>
      <c r="F86" s="17" t="s">
        <v>21</v>
      </c>
      <c r="G86" s="18"/>
      <c r="H86" s="18"/>
      <c r="I86" s="18"/>
      <c r="J86" s="18"/>
      <c r="K86" s="18"/>
      <c r="L86" s="18"/>
      <c r="M86" s="18"/>
      <c r="N86" s="18"/>
      <c r="O86" s="18">
        <v>24</v>
      </c>
      <c r="P86" s="18"/>
      <c r="Q86" s="18"/>
      <c r="R86" s="18"/>
      <c r="S86" s="18"/>
      <c r="T86" s="18"/>
      <c r="U86" s="18"/>
      <c r="V86" s="64">
        <v>33</v>
      </c>
      <c r="W86" s="83">
        <f t="shared" si="3"/>
        <v>24</v>
      </c>
      <c r="X86" s="84">
        <f t="shared" si="4"/>
        <v>33</v>
      </c>
      <c r="Y86" s="85">
        <f t="shared" si="5"/>
        <v>1</v>
      </c>
    </row>
    <row r="87" spans="1:25" x14ac:dyDescent="0.3">
      <c r="A87" s="18">
        <v>85</v>
      </c>
      <c r="B87" s="17" t="s">
        <v>448</v>
      </c>
      <c r="C87" s="18">
        <v>2010</v>
      </c>
      <c r="D87" s="18" t="s">
        <v>19</v>
      </c>
      <c r="E87" s="17" t="s">
        <v>20</v>
      </c>
      <c r="F87" s="17" t="s">
        <v>21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32</v>
      </c>
      <c r="W87" s="83">
        <f t="shared" si="3"/>
        <v>0</v>
      </c>
      <c r="X87" s="84">
        <f t="shared" si="4"/>
        <v>32</v>
      </c>
      <c r="Y87" s="85">
        <f t="shared" si="5"/>
        <v>0</v>
      </c>
    </row>
    <row r="88" spans="1:25" x14ac:dyDescent="0.3">
      <c r="A88" s="18">
        <v>86</v>
      </c>
      <c r="B88" s="17" t="s">
        <v>499</v>
      </c>
      <c r="C88" s="18">
        <v>2013</v>
      </c>
      <c r="D88" s="18" t="s">
        <v>19</v>
      </c>
      <c r="E88" s="17" t="s">
        <v>20</v>
      </c>
      <c r="F88" s="17" t="s">
        <v>480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>
        <v>30</v>
      </c>
      <c r="U88" s="18"/>
      <c r="V88" s="64">
        <v>13</v>
      </c>
      <c r="W88" s="83">
        <f t="shared" si="3"/>
        <v>30</v>
      </c>
      <c r="X88" s="84">
        <f t="shared" si="4"/>
        <v>30</v>
      </c>
      <c r="Y88" s="85">
        <f t="shared" si="5"/>
        <v>1</v>
      </c>
    </row>
    <row r="89" spans="1:25" x14ac:dyDescent="0.3">
      <c r="A89" s="18">
        <v>87</v>
      </c>
      <c r="B89" s="17" t="s">
        <v>504</v>
      </c>
      <c r="C89" s="18">
        <v>2013</v>
      </c>
      <c r="D89" s="18" t="s">
        <v>19</v>
      </c>
      <c r="E89" s="17" t="s">
        <v>20</v>
      </c>
      <c r="F89" s="17" t="s">
        <v>480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>
        <v>28</v>
      </c>
      <c r="U89" s="18"/>
      <c r="V89" s="64">
        <v>16</v>
      </c>
      <c r="W89" s="83">
        <f t="shared" si="3"/>
        <v>28</v>
      </c>
      <c r="X89" s="84">
        <f t="shared" si="4"/>
        <v>28</v>
      </c>
      <c r="Y89" s="85">
        <f t="shared" si="5"/>
        <v>1</v>
      </c>
    </row>
    <row r="90" spans="1:25" x14ac:dyDescent="0.3">
      <c r="A90" s="18">
        <v>88</v>
      </c>
      <c r="B90" s="17" t="s">
        <v>502</v>
      </c>
      <c r="C90" s="18">
        <v>2012</v>
      </c>
      <c r="D90" s="18" t="s">
        <v>19</v>
      </c>
      <c r="E90" s="17" t="s">
        <v>20</v>
      </c>
      <c r="F90" s="17" t="s">
        <v>480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>
        <v>25</v>
      </c>
      <c r="U90" s="18"/>
      <c r="V90" s="64">
        <v>11</v>
      </c>
      <c r="W90" s="83">
        <f t="shared" si="3"/>
        <v>25</v>
      </c>
      <c r="X90" s="84">
        <f t="shared" si="4"/>
        <v>25</v>
      </c>
      <c r="Y90" s="85">
        <f t="shared" si="5"/>
        <v>1</v>
      </c>
    </row>
    <row r="91" spans="1:25" x14ac:dyDescent="0.3">
      <c r="A91" s="18">
        <v>89</v>
      </c>
      <c r="B91" s="17" t="s">
        <v>205</v>
      </c>
      <c r="C91" s="18">
        <v>2010</v>
      </c>
      <c r="D91" s="18" t="s">
        <v>19</v>
      </c>
      <c r="E91" s="17" t="s">
        <v>35</v>
      </c>
      <c r="F91" s="17" t="s">
        <v>36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24</v>
      </c>
      <c r="W91" s="83">
        <f t="shared" si="3"/>
        <v>0</v>
      </c>
      <c r="X91" s="84">
        <f t="shared" si="4"/>
        <v>24</v>
      </c>
      <c r="Y91" s="85">
        <f t="shared" si="5"/>
        <v>0</v>
      </c>
    </row>
    <row r="92" spans="1:25" s="56" customFormat="1" x14ac:dyDescent="0.3">
      <c r="A92" s="18">
        <v>90</v>
      </c>
      <c r="B92" s="17" t="s">
        <v>427</v>
      </c>
      <c r="C92" s="18">
        <v>2010</v>
      </c>
      <c r="D92" s="18" t="s">
        <v>28</v>
      </c>
      <c r="E92" s="17" t="s">
        <v>35</v>
      </c>
      <c r="F92" s="17" t="s">
        <v>329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23</v>
      </c>
      <c r="W92" s="83">
        <f t="shared" si="3"/>
        <v>0</v>
      </c>
      <c r="X92" s="84">
        <f t="shared" si="4"/>
        <v>23</v>
      </c>
      <c r="Y92" s="85">
        <f t="shared" si="5"/>
        <v>0</v>
      </c>
    </row>
    <row r="93" spans="1:25" x14ac:dyDescent="0.3">
      <c r="A93" s="18">
        <v>91</v>
      </c>
      <c r="B93" s="17" t="s">
        <v>517</v>
      </c>
      <c r="C93" s="18">
        <v>2010</v>
      </c>
      <c r="D93" s="18" t="s">
        <v>19</v>
      </c>
      <c r="E93" s="17" t="s">
        <v>20</v>
      </c>
      <c r="F93" s="17" t="s">
        <v>248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23</v>
      </c>
      <c r="W93" s="83">
        <f t="shared" si="3"/>
        <v>0</v>
      </c>
      <c r="X93" s="84">
        <f t="shared" si="4"/>
        <v>23</v>
      </c>
      <c r="Y93" s="85">
        <f t="shared" si="5"/>
        <v>0</v>
      </c>
    </row>
    <row r="94" spans="1:25" x14ac:dyDescent="0.3">
      <c r="A94" s="18">
        <v>92</v>
      </c>
      <c r="B94" s="17" t="s">
        <v>512</v>
      </c>
      <c r="C94" s="18">
        <v>2012</v>
      </c>
      <c r="D94" s="18" t="s">
        <v>19</v>
      </c>
      <c r="E94" s="17" t="s">
        <v>20</v>
      </c>
      <c r="F94" s="17" t="s">
        <v>478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>
        <v>23</v>
      </c>
      <c r="U94" s="18"/>
      <c r="V94" s="64">
        <v>14</v>
      </c>
      <c r="W94" s="83">
        <f t="shared" si="3"/>
        <v>23</v>
      </c>
      <c r="X94" s="84">
        <f t="shared" si="4"/>
        <v>23</v>
      </c>
      <c r="Y94" s="85">
        <f t="shared" si="5"/>
        <v>1</v>
      </c>
    </row>
    <row r="95" spans="1:25" x14ac:dyDescent="0.3">
      <c r="A95" s="18">
        <v>93</v>
      </c>
      <c r="B95" s="17" t="s">
        <v>518</v>
      </c>
      <c r="C95" s="18">
        <v>2010</v>
      </c>
      <c r="D95" s="18" t="s">
        <v>19</v>
      </c>
      <c r="E95" s="17" t="s">
        <v>20</v>
      </c>
      <c r="F95" s="17" t="s">
        <v>248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21</v>
      </c>
      <c r="W95" s="83">
        <f t="shared" si="3"/>
        <v>0</v>
      </c>
      <c r="X95" s="84">
        <f t="shared" si="4"/>
        <v>21</v>
      </c>
      <c r="Y95" s="85">
        <f t="shared" si="5"/>
        <v>0</v>
      </c>
    </row>
    <row r="96" spans="1:25" x14ac:dyDescent="0.3">
      <c r="A96" s="18">
        <v>94</v>
      </c>
      <c r="B96" s="17" t="s">
        <v>519</v>
      </c>
      <c r="C96" s="18">
        <v>2008</v>
      </c>
      <c r="D96" s="18" t="s">
        <v>19</v>
      </c>
      <c r="E96" s="17" t="s">
        <v>20</v>
      </c>
      <c r="F96" s="17" t="s">
        <v>486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>
        <v>15</v>
      </c>
      <c r="S96" s="18"/>
      <c r="T96" s="18"/>
      <c r="U96" s="18"/>
      <c r="V96" s="64">
        <v>20</v>
      </c>
      <c r="W96" s="83">
        <f t="shared" si="3"/>
        <v>15</v>
      </c>
      <c r="X96" s="84">
        <f t="shared" si="4"/>
        <v>20</v>
      </c>
      <c r="Y96" s="85">
        <f t="shared" si="5"/>
        <v>1</v>
      </c>
    </row>
    <row r="97" spans="1:25" x14ac:dyDescent="0.3">
      <c r="A97" s="18">
        <v>95</v>
      </c>
      <c r="B97" s="17" t="s">
        <v>505</v>
      </c>
      <c r="C97" s="18">
        <v>2012</v>
      </c>
      <c r="D97" s="18" t="s">
        <v>19</v>
      </c>
      <c r="E97" s="17" t="s">
        <v>20</v>
      </c>
      <c r="F97" s="17" t="s">
        <v>478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>
        <v>20</v>
      </c>
      <c r="U97" s="18"/>
      <c r="V97" s="64">
        <v>16</v>
      </c>
      <c r="W97" s="83">
        <f t="shared" si="3"/>
        <v>20</v>
      </c>
      <c r="X97" s="84">
        <f t="shared" si="4"/>
        <v>20</v>
      </c>
      <c r="Y97" s="85">
        <f t="shared" si="5"/>
        <v>1</v>
      </c>
    </row>
    <row r="98" spans="1:25" x14ac:dyDescent="0.3">
      <c r="A98" s="18">
        <v>96</v>
      </c>
      <c r="B98" s="17" t="s">
        <v>513</v>
      </c>
      <c r="C98" s="18">
        <v>2012</v>
      </c>
      <c r="D98" s="18" t="s">
        <v>19</v>
      </c>
      <c r="E98" s="17" t="s">
        <v>20</v>
      </c>
      <c r="F98" s="17" t="s">
        <v>480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>
        <v>18</v>
      </c>
      <c r="U98" s="18"/>
      <c r="V98" s="64">
        <v>14</v>
      </c>
      <c r="W98" s="83">
        <f t="shared" si="3"/>
        <v>18</v>
      </c>
      <c r="X98" s="84">
        <f t="shared" si="4"/>
        <v>18</v>
      </c>
      <c r="Y98" s="85">
        <f t="shared" si="5"/>
        <v>1</v>
      </c>
    </row>
    <row r="99" spans="1:25" x14ac:dyDescent="0.3">
      <c r="A99" s="18">
        <v>97</v>
      </c>
      <c r="B99" s="17" t="s">
        <v>515</v>
      </c>
      <c r="C99" s="18">
        <v>2009</v>
      </c>
      <c r="D99" s="18" t="s">
        <v>19</v>
      </c>
      <c r="E99" s="17" t="s">
        <v>20</v>
      </c>
      <c r="F99" s="17" t="s">
        <v>480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17</v>
      </c>
      <c r="W99" s="83">
        <f t="shared" si="3"/>
        <v>0</v>
      </c>
      <c r="X99" s="84">
        <f t="shared" si="4"/>
        <v>17</v>
      </c>
      <c r="Y99" s="85">
        <f t="shared" si="5"/>
        <v>0</v>
      </c>
    </row>
    <row r="100" spans="1:25" x14ac:dyDescent="0.3">
      <c r="A100" s="18">
        <v>98</v>
      </c>
      <c r="B100" s="17" t="s">
        <v>516</v>
      </c>
      <c r="C100" s="18">
        <v>2010</v>
      </c>
      <c r="D100" s="18" t="s">
        <v>19</v>
      </c>
      <c r="E100" s="17" t="s">
        <v>20</v>
      </c>
      <c r="F100" s="17" t="s">
        <v>480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16</v>
      </c>
      <c r="W100" s="83">
        <f t="shared" si="3"/>
        <v>0</v>
      </c>
      <c r="X100" s="84">
        <f t="shared" si="4"/>
        <v>16</v>
      </c>
      <c r="Y100" s="85">
        <f t="shared" si="5"/>
        <v>0</v>
      </c>
    </row>
    <row r="101" spans="1:25" x14ac:dyDescent="0.3">
      <c r="A101" s="18">
        <v>99</v>
      </c>
      <c r="B101" s="17" t="s">
        <v>508</v>
      </c>
      <c r="C101" s="18">
        <v>2013</v>
      </c>
      <c r="D101" s="18" t="s">
        <v>19</v>
      </c>
      <c r="E101" s="17" t="s">
        <v>20</v>
      </c>
      <c r="F101" s="17" t="s">
        <v>478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>
        <v>15</v>
      </c>
      <c r="U101" s="18"/>
      <c r="V101" s="64">
        <v>9</v>
      </c>
      <c r="W101" s="83">
        <f t="shared" si="3"/>
        <v>15</v>
      </c>
      <c r="X101" s="84">
        <f t="shared" si="4"/>
        <v>15</v>
      </c>
      <c r="Y101" s="85">
        <f t="shared" si="5"/>
        <v>1</v>
      </c>
    </row>
    <row r="102" spans="1:25" x14ac:dyDescent="0.3">
      <c r="A102" s="18">
        <v>100</v>
      </c>
      <c r="B102" s="17" t="s">
        <v>511</v>
      </c>
      <c r="C102" s="18">
        <v>2011</v>
      </c>
      <c r="D102" s="18" t="s">
        <v>19</v>
      </c>
      <c r="E102" s="17" t="s">
        <v>20</v>
      </c>
      <c r="F102" s="17" t="s">
        <v>248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14</v>
      </c>
      <c r="W102" s="83">
        <f t="shared" si="3"/>
        <v>0</v>
      </c>
      <c r="X102" s="84">
        <f t="shared" si="4"/>
        <v>14</v>
      </c>
      <c r="Y102" s="85">
        <f t="shared" si="5"/>
        <v>0</v>
      </c>
    </row>
    <row r="103" spans="1:25" x14ac:dyDescent="0.3">
      <c r="A103" s="18">
        <v>101</v>
      </c>
      <c r="B103" s="17" t="s">
        <v>526</v>
      </c>
      <c r="C103" s="18">
        <v>2008</v>
      </c>
      <c r="D103" s="18" t="s">
        <v>19</v>
      </c>
      <c r="E103" s="17" t="s">
        <v>20</v>
      </c>
      <c r="F103" s="17" t="s">
        <v>527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>
        <v>14</v>
      </c>
      <c r="S103" s="18"/>
      <c r="T103" s="18"/>
      <c r="U103" s="18"/>
      <c r="V103" s="64">
        <v>0</v>
      </c>
      <c r="W103" s="83">
        <f t="shared" si="3"/>
        <v>14</v>
      </c>
      <c r="X103" s="84">
        <f t="shared" si="4"/>
        <v>14</v>
      </c>
      <c r="Y103" s="85">
        <f t="shared" si="5"/>
        <v>1</v>
      </c>
    </row>
    <row r="104" spans="1:25" x14ac:dyDescent="0.3">
      <c r="A104" s="18">
        <v>102</v>
      </c>
      <c r="B104" s="17" t="s">
        <v>506</v>
      </c>
      <c r="C104" s="18">
        <v>2013</v>
      </c>
      <c r="D104" s="18" t="s">
        <v>19</v>
      </c>
      <c r="E104" s="17" t="s">
        <v>20</v>
      </c>
      <c r="F104" s="17" t="s">
        <v>486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>
        <v>14</v>
      </c>
      <c r="U104" s="18"/>
      <c r="V104" s="64">
        <v>10</v>
      </c>
      <c r="W104" s="83">
        <f t="shared" si="3"/>
        <v>14</v>
      </c>
      <c r="X104" s="84">
        <f t="shared" si="4"/>
        <v>14</v>
      </c>
      <c r="Y104" s="85">
        <f t="shared" si="5"/>
        <v>1</v>
      </c>
    </row>
    <row r="105" spans="1:25" x14ac:dyDescent="0.3">
      <c r="A105" s="18">
        <v>103</v>
      </c>
      <c r="B105" s="17" t="s">
        <v>545</v>
      </c>
      <c r="C105" s="18">
        <v>2012</v>
      </c>
      <c r="D105" s="18" t="s">
        <v>116</v>
      </c>
      <c r="E105" s="17" t="s">
        <v>20</v>
      </c>
      <c r="F105" s="17" t="s">
        <v>110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>
        <v>14</v>
      </c>
      <c r="U105" s="18"/>
      <c r="V105" s="64">
        <v>0</v>
      </c>
      <c r="W105" s="83">
        <f t="shared" si="3"/>
        <v>14</v>
      </c>
      <c r="X105" s="84">
        <f t="shared" si="4"/>
        <v>14</v>
      </c>
      <c r="Y105" s="85">
        <f t="shared" si="5"/>
        <v>1</v>
      </c>
    </row>
    <row r="106" spans="1:25" x14ac:dyDescent="0.3">
      <c r="A106" s="18">
        <v>104</v>
      </c>
      <c r="B106" s="17" t="s">
        <v>509</v>
      </c>
      <c r="C106" s="18">
        <v>2013</v>
      </c>
      <c r="D106" s="18" t="s">
        <v>19</v>
      </c>
      <c r="E106" s="17" t="s">
        <v>20</v>
      </c>
      <c r="F106" s="17" t="s">
        <v>478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>
        <v>13</v>
      </c>
      <c r="U106" s="18"/>
      <c r="V106" s="64">
        <v>9</v>
      </c>
      <c r="W106" s="83">
        <f t="shared" si="3"/>
        <v>13</v>
      </c>
      <c r="X106" s="84">
        <f t="shared" si="4"/>
        <v>13</v>
      </c>
      <c r="Y106" s="85">
        <f t="shared" si="5"/>
        <v>1</v>
      </c>
    </row>
    <row r="107" spans="1:25" x14ac:dyDescent="0.3">
      <c r="A107" s="18">
        <v>105</v>
      </c>
      <c r="B107" s="17" t="s">
        <v>546</v>
      </c>
      <c r="C107" s="18">
        <v>2013</v>
      </c>
      <c r="D107" s="18" t="s">
        <v>116</v>
      </c>
      <c r="E107" s="17" t="s">
        <v>20</v>
      </c>
      <c r="F107" s="17" t="s">
        <v>110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>
        <v>13</v>
      </c>
      <c r="U107" s="18"/>
      <c r="V107" s="64">
        <v>0</v>
      </c>
      <c r="W107" s="83">
        <f t="shared" si="3"/>
        <v>13</v>
      </c>
      <c r="X107" s="84">
        <f t="shared" si="4"/>
        <v>13</v>
      </c>
      <c r="Y107" s="85">
        <f t="shared" si="5"/>
        <v>1</v>
      </c>
    </row>
    <row r="108" spans="1:25" x14ac:dyDescent="0.3">
      <c r="A108" s="18">
        <v>106</v>
      </c>
      <c r="B108" s="17" t="s">
        <v>500</v>
      </c>
      <c r="C108" s="18">
        <v>2012</v>
      </c>
      <c r="D108" s="18" t="s">
        <v>19</v>
      </c>
      <c r="E108" s="17" t="s">
        <v>20</v>
      </c>
      <c r="F108" s="17" t="s">
        <v>478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12</v>
      </c>
      <c r="W108" s="83">
        <f t="shared" si="3"/>
        <v>0</v>
      </c>
      <c r="X108" s="84">
        <f t="shared" si="4"/>
        <v>12</v>
      </c>
      <c r="Y108" s="85">
        <f t="shared" si="5"/>
        <v>0</v>
      </c>
    </row>
    <row r="109" spans="1:25" x14ac:dyDescent="0.3">
      <c r="A109" s="18">
        <v>107</v>
      </c>
      <c r="B109" s="17" t="s">
        <v>520</v>
      </c>
      <c r="C109" s="18">
        <v>2009</v>
      </c>
      <c r="D109" s="18" t="s">
        <v>19</v>
      </c>
      <c r="E109" s="17" t="s">
        <v>20</v>
      </c>
      <c r="F109" s="17" t="s">
        <v>521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12</v>
      </c>
      <c r="W109" s="83">
        <f t="shared" si="3"/>
        <v>0</v>
      </c>
      <c r="X109" s="84">
        <f t="shared" si="4"/>
        <v>12</v>
      </c>
      <c r="Y109" s="85">
        <f t="shared" si="5"/>
        <v>0</v>
      </c>
    </row>
    <row r="110" spans="1:25" x14ac:dyDescent="0.3">
      <c r="A110" s="18">
        <v>108</v>
      </c>
      <c r="B110" s="17" t="s">
        <v>547</v>
      </c>
      <c r="C110" s="18">
        <v>2012</v>
      </c>
      <c r="D110" s="18" t="s">
        <v>116</v>
      </c>
      <c r="E110" s="17" t="s">
        <v>20</v>
      </c>
      <c r="F110" s="17" t="s">
        <v>110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>
        <v>12</v>
      </c>
      <c r="U110" s="18"/>
      <c r="V110" s="64">
        <v>0</v>
      </c>
      <c r="W110" s="83">
        <f t="shared" si="3"/>
        <v>12</v>
      </c>
      <c r="X110" s="84">
        <f t="shared" si="4"/>
        <v>12</v>
      </c>
      <c r="Y110" s="85">
        <f t="shared" si="5"/>
        <v>1</v>
      </c>
    </row>
    <row r="111" spans="1:25" x14ac:dyDescent="0.3">
      <c r="A111" s="18">
        <v>109</v>
      </c>
      <c r="B111" s="17" t="s">
        <v>548</v>
      </c>
      <c r="C111" s="18">
        <v>2012</v>
      </c>
      <c r="D111" s="18" t="s">
        <v>116</v>
      </c>
      <c r="E111" s="17" t="s">
        <v>20</v>
      </c>
      <c r="F111" s="17" t="s">
        <v>110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>
        <v>12</v>
      </c>
      <c r="U111" s="18"/>
      <c r="V111" s="64">
        <v>0</v>
      </c>
      <c r="W111" s="83">
        <f t="shared" si="3"/>
        <v>12</v>
      </c>
      <c r="X111" s="84">
        <f t="shared" si="4"/>
        <v>12</v>
      </c>
      <c r="Y111" s="85">
        <f t="shared" si="5"/>
        <v>1</v>
      </c>
    </row>
    <row r="112" spans="1:25" x14ac:dyDescent="0.3">
      <c r="A112" s="18">
        <v>110</v>
      </c>
      <c r="B112" s="17" t="s">
        <v>501</v>
      </c>
      <c r="C112" s="18">
        <v>2012</v>
      </c>
      <c r="D112" s="18" t="s">
        <v>19</v>
      </c>
      <c r="E112" s="17" t="s">
        <v>20</v>
      </c>
      <c r="F112" s="17" t="s">
        <v>480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11</v>
      </c>
      <c r="W112" s="83">
        <f t="shared" si="3"/>
        <v>0</v>
      </c>
      <c r="X112" s="84">
        <f t="shared" si="4"/>
        <v>11</v>
      </c>
      <c r="Y112" s="85">
        <f t="shared" si="5"/>
        <v>0</v>
      </c>
    </row>
    <row r="113" spans="1:25" x14ac:dyDescent="0.3">
      <c r="A113" s="18">
        <v>111</v>
      </c>
      <c r="B113" s="17" t="s">
        <v>549</v>
      </c>
      <c r="C113" s="18">
        <v>2012</v>
      </c>
      <c r="D113" s="18" t="s">
        <v>116</v>
      </c>
      <c r="E113" s="17" t="s">
        <v>20</v>
      </c>
      <c r="F113" s="17" t="s">
        <v>110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>
        <v>11</v>
      </c>
      <c r="U113" s="18"/>
      <c r="V113" s="64">
        <v>0</v>
      </c>
      <c r="W113" s="83">
        <f t="shared" si="3"/>
        <v>11</v>
      </c>
      <c r="X113" s="84">
        <f t="shared" si="4"/>
        <v>11</v>
      </c>
      <c r="Y113" s="85">
        <f t="shared" si="5"/>
        <v>1</v>
      </c>
    </row>
    <row r="114" spans="1:25" x14ac:dyDescent="0.3">
      <c r="A114" s="18">
        <v>112</v>
      </c>
      <c r="B114" s="17" t="s">
        <v>550</v>
      </c>
      <c r="C114" s="18">
        <v>2012</v>
      </c>
      <c r="D114" s="18" t="s">
        <v>19</v>
      </c>
      <c r="E114" s="17" t="s">
        <v>20</v>
      </c>
      <c r="F114" s="17" t="s">
        <v>551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>
        <v>11</v>
      </c>
      <c r="U114" s="18"/>
      <c r="V114" s="64">
        <v>0</v>
      </c>
      <c r="W114" s="83">
        <f t="shared" si="3"/>
        <v>11</v>
      </c>
      <c r="X114" s="84">
        <f t="shared" si="4"/>
        <v>11</v>
      </c>
      <c r="Y114" s="85">
        <f t="shared" si="5"/>
        <v>1</v>
      </c>
    </row>
    <row r="115" spans="1:25" x14ac:dyDescent="0.3">
      <c r="A115" s="18">
        <v>113</v>
      </c>
      <c r="B115" s="17" t="s">
        <v>507</v>
      </c>
      <c r="C115" s="18">
        <v>2012</v>
      </c>
      <c r="D115" s="18" t="s">
        <v>19</v>
      </c>
      <c r="E115" s="17" t="s">
        <v>20</v>
      </c>
      <c r="F115" s="17" t="s">
        <v>480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>
        <v>10</v>
      </c>
      <c r="U115" s="18"/>
      <c r="V115" s="64">
        <v>10</v>
      </c>
      <c r="W115" s="83">
        <f t="shared" si="3"/>
        <v>10</v>
      </c>
      <c r="X115" s="84">
        <f t="shared" si="4"/>
        <v>10</v>
      </c>
      <c r="Y115" s="85">
        <f t="shared" si="5"/>
        <v>1</v>
      </c>
    </row>
    <row r="116" spans="1:25" x14ac:dyDescent="0.3">
      <c r="A116" s="18">
        <v>114</v>
      </c>
      <c r="B116" s="17" t="s">
        <v>552</v>
      </c>
      <c r="C116" s="18">
        <v>2013</v>
      </c>
      <c r="D116" s="18" t="s">
        <v>19</v>
      </c>
      <c r="E116" s="17" t="s">
        <v>20</v>
      </c>
      <c r="F116" s="17" t="s">
        <v>544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>
        <v>10</v>
      </c>
      <c r="U116" s="18"/>
      <c r="V116" s="64">
        <v>0</v>
      </c>
      <c r="W116" s="83">
        <f t="shared" si="3"/>
        <v>10</v>
      </c>
      <c r="X116" s="84">
        <f t="shared" si="4"/>
        <v>10</v>
      </c>
      <c r="Y116" s="85">
        <f t="shared" si="5"/>
        <v>1</v>
      </c>
    </row>
    <row r="117" spans="1:25" x14ac:dyDescent="0.3">
      <c r="A117" s="18">
        <v>115</v>
      </c>
      <c r="B117" s="17" t="s">
        <v>553</v>
      </c>
      <c r="C117" s="18">
        <v>2012</v>
      </c>
      <c r="D117" s="18" t="s">
        <v>19</v>
      </c>
      <c r="E117" s="17" t="s">
        <v>20</v>
      </c>
      <c r="F117" s="17" t="s">
        <v>544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>
        <v>9</v>
      </c>
      <c r="U117" s="18"/>
      <c r="V117" s="64">
        <v>0</v>
      </c>
      <c r="W117" s="83">
        <f t="shared" si="3"/>
        <v>9</v>
      </c>
      <c r="X117" s="84">
        <f t="shared" si="4"/>
        <v>9</v>
      </c>
      <c r="Y117" s="85">
        <f t="shared" si="5"/>
        <v>1</v>
      </c>
    </row>
    <row r="118" spans="1:25" x14ac:dyDescent="0.3">
      <c r="A118" s="18">
        <v>116</v>
      </c>
      <c r="B118" s="17" t="s">
        <v>554</v>
      </c>
      <c r="C118" s="18">
        <v>2013</v>
      </c>
      <c r="D118" s="18" t="s">
        <v>19</v>
      </c>
      <c r="E118" s="17" t="s">
        <v>20</v>
      </c>
      <c r="F118" s="17" t="s">
        <v>544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>
        <v>9</v>
      </c>
      <c r="U118" s="18"/>
      <c r="V118" s="64">
        <v>0</v>
      </c>
      <c r="W118" s="83">
        <f t="shared" si="3"/>
        <v>9</v>
      </c>
      <c r="X118" s="84">
        <f t="shared" si="4"/>
        <v>9</v>
      </c>
      <c r="Y118" s="85">
        <f t="shared" si="5"/>
        <v>1</v>
      </c>
    </row>
    <row r="119" spans="1:25" x14ac:dyDescent="0.3">
      <c r="A119" s="18">
        <v>117</v>
      </c>
      <c r="B119" s="17" t="s">
        <v>556</v>
      </c>
      <c r="C119" s="18">
        <v>2012</v>
      </c>
      <c r="D119" s="18" t="s">
        <v>116</v>
      </c>
      <c r="E119" s="17" t="s">
        <v>20</v>
      </c>
      <c r="F119" s="17" t="s">
        <v>110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>
        <v>8</v>
      </c>
      <c r="U119" s="18"/>
      <c r="V119" s="64">
        <v>0</v>
      </c>
      <c r="W119" s="83">
        <f t="shared" si="3"/>
        <v>8</v>
      </c>
      <c r="X119" s="84">
        <f t="shared" si="4"/>
        <v>8</v>
      </c>
      <c r="Y119" s="85">
        <f t="shared" si="5"/>
        <v>1</v>
      </c>
    </row>
    <row r="120" spans="1:25" x14ac:dyDescent="0.3">
      <c r="A120" s="18">
        <v>118</v>
      </c>
      <c r="B120" s="17" t="s">
        <v>557</v>
      </c>
      <c r="C120" s="18">
        <v>2013</v>
      </c>
      <c r="D120" s="18" t="s">
        <v>116</v>
      </c>
      <c r="E120" s="17" t="s">
        <v>20</v>
      </c>
      <c r="F120" s="17" t="s">
        <v>110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>
        <v>7</v>
      </c>
      <c r="U120" s="18"/>
      <c r="V120" s="64">
        <v>0</v>
      </c>
      <c r="W120" s="83">
        <f t="shared" si="3"/>
        <v>7</v>
      </c>
      <c r="X120" s="84">
        <f t="shared" si="4"/>
        <v>7</v>
      </c>
      <c r="Y120" s="85">
        <f t="shared" si="5"/>
        <v>1</v>
      </c>
    </row>
    <row r="121" spans="1:25" x14ac:dyDescent="0.3">
      <c r="A121" s="18">
        <v>119</v>
      </c>
      <c r="B121" s="21" t="s">
        <v>120</v>
      </c>
      <c r="C121" s="18">
        <v>2005</v>
      </c>
      <c r="D121" s="18" t="s">
        <v>30</v>
      </c>
      <c r="E121" s="21" t="s">
        <v>20</v>
      </c>
      <c r="F121" s="21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3">
      <c r="A122" s="18">
        <v>120</v>
      </c>
      <c r="B122" s="21" t="s">
        <v>168</v>
      </c>
      <c r="C122" s="18">
        <v>2006</v>
      </c>
      <c r="D122" s="18" t="s">
        <v>28</v>
      </c>
      <c r="E122" s="21" t="s">
        <v>20</v>
      </c>
      <c r="F122" s="21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3">
      <c r="A123" s="18">
        <v>121</v>
      </c>
      <c r="B123" s="21" t="s">
        <v>108</v>
      </c>
      <c r="C123" s="18">
        <v>2006</v>
      </c>
      <c r="D123" s="18" t="s">
        <v>28</v>
      </c>
      <c r="E123" s="21" t="s">
        <v>20</v>
      </c>
      <c r="F123" s="21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3">
      <c r="A124" s="18">
        <v>122</v>
      </c>
      <c r="B124" s="17" t="s">
        <v>359</v>
      </c>
      <c r="C124" s="18">
        <v>1966</v>
      </c>
      <c r="D124" s="18" t="s">
        <v>22</v>
      </c>
      <c r="E124" s="17" t="s">
        <v>20</v>
      </c>
      <c r="F124" s="17" t="s">
        <v>360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3">
      <c r="A125" s="18">
        <v>123</v>
      </c>
      <c r="B125" s="21" t="s">
        <v>77</v>
      </c>
      <c r="C125" s="18">
        <v>1985</v>
      </c>
      <c r="D125" s="18" t="s">
        <v>22</v>
      </c>
      <c r="E125" s="21" t="s">
        <v>20</v>
      </c>
      <c r="F125" s="21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3">
      <c r="A126" s="18">
        <v>124</v>
      </c>
      <c r="B126" s="17" t="s">
        <v>278</v>
      </c>
      <c r="C126" s="18">
        <v>1961</v>
      </c>
      <c r="D126" s="18" t="s">
        <v>30</v>
      </c>
      <c r="E126" s="17" t="s">
        <v>20</v>
      </c>
      <c r="F126" s="17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3">
      <c r="A127" s="18">
        <v>125</v>
      </c>
      <c r="B127" s="17" t="s">
        <v>191</v>
      </c>
      <c r="C127" s="18">
        <v>2006</v>
      </c>
      <c r="D127" s="18" t="s">
        <v>28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3">
      <c r="A128" s="18">
        <v>126</v>
      </c>
      <c r="B128" s="21" t="s">
        <v>69</v>
      </c>
      <c r="C128" s="18">
        <v>2003</v>
      </c>
      <c r="D128" s="18">
        <v>3</v>
      </c>
      <c r="E128" s="21" t="s">
        <v>20</v>
      </c>
      <c r="F128" s="21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3">
      <c r="A129" s="18">
        <v>127</v>
      </c>
      <c r="B129" s="21" t="s">
        <v>94</v>
      </c>
      <c r="C129" s="18">
        <v>2004</v>
      </c>
      <c r="D129" s="18" t="s">
        <v>28</v>
      </c>
      <c r="E129" s="21" t="s">
        <v>20</v>
      </c>
      <c r="F129" s="21" t="s">
        <v>21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3">
      <c r="A130" s="18">
        <v>128</v>
      </c>
      <c r="B130" s="17" t="s">
        <v>200</v>
      </c>
      <c r="C130" s="18">
        <v>2008</v>
      </c>
      <c r="D130" s="18" t="s">
        <v>19</v>
      </c>
      <c r="E130" s="17" t="s">
        <v>35</v>
      </c>
      <c r="F130" s="17" t="s">
        <v>36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4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3">
      <c r="A131" s="18">
        <v>129</v>
      </c>
      <c r="B131" s="17" t="s">
        <v>263</v>
      </c>
      <c r="C131" s="18">
        <v>2009</v>
      </c>
      <c r="D131" s="18" t="s">
        <v>19</v>
      </c>
      <c r="E131" s="17" t="s">
        <v>20</v>
      </c>
      <c r="F131" s="17" t="s">
        <v>110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3">
      <c r="A132" s="18">
        <v>130</v>
      </c>
      <c r="B132" s="21" t="s">
        <v>95</v>
      </c>
      <c r="C132" s="18">
        <v>2001</v>
      </c>
      <c r="D132" s="18" t="s">
        <v>30</v>
      </c>
      <c r="E132" s="21" t="s">
        <v>20</v>
      </c>
      <c r="F132" s="21" t="s">
        <v>21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3">
      <c r="A133" s="18">
        <v>131</v>
      </c>
      <c r="B133" s="21" t="s">
        <v>57</v>
      </c>
      <c r="C133" s="18">
        <v>2003</v>
      </c>
      <c r="D133" s="18" t="s">
        <v>22</v>
      </c>
      <c r="E133" s="21" t="s">
        <v>35</v>
      </c>
      <c r="F133" s="21" t="s">
        <v>36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3">
      <c r="A134" s="18">
        <v>132</v>
      </c>
      <c r="B134" s="17" t="s">
        <v>356</v>
      </c>
      <c r="C134" s="18">
        <v>1998</v>
      </c>
      <c r="D134" s="18" t="s">
        <v>22</v>
      </c>
      <c r="E134" s="17" t="s">
        <v>20</v>
      </c>
      <c r="F134" s="17" t="s">
        <v>357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3">
      <c r="A135" s="18">
        <v>133</v>
      </c>
      <c r="B135" s="21" t="s">
        <v>72</v>
      </c>
      <c r="C135" s="18">
        <v>1972</v>
      </c>
      <c r="D135" s="18" t="s">
        <v>22</v>
      </c>
      <c r="E135" s="21" t="s">
        <v>20</v>
      </c>
      <c r="F135" s="21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3">
      <c r="A136" s="18">
        <v>134</v>
      </c>
      <c r="B136" s="17" t="s">
        <v>282</v>
      </c>
      <c r="C136" s="18">
        <v>1989</v>
      </c>
      <c r="D136" s="18" t="s">
        <v>22</v>
      </c>
      <c r="E136" s="17" t="s">
        <v>20</v>
      </c>
      <c r="F136" s="17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3">
      <c r="A137" s="18">
        <v>135</v>
      </c>
      <c r="B137" s="17" t="s">
        <v>317</v>
      </c>
      <c r="C137" s="18">
        <v>1962</v>
      </c>
      <c r="D137" s="18" t="s">
        <v>38</v>
      </c>
      <c r="E137" s="17" t="s">
        <v>20</v>
      </c>
      <c r="F137" s="17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3">
      <c r="A138" s="18">
        <v>136</v>
      </c>
      <c r="B138" s="21" t="s">
        <v>75</v>
      </c>
      <c r="C138" s="18">
        <v>2003</v>
      </c>
      <c r="D138" s="18">
        <v>3</v>
      </c>
      <c r="E138" s="21" t="s">
        <v>20</v>
      </c>
      <c r="F138" s="21" t="s">
        <v>76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3">
      <c r="A139" s="18">
        <v>137</v>
      </c>
      <c r="B139" s="21" t="s">
        <v>100</v>
      </c>
      <c r="C139" s="18">
        <v>1983</v>
      </c>
      <c r="D139" s="18">
        <v>1</v>
      </c>
      <c r="E139" s="21" t="s">
        <v>20</v>
      </c>
      <c r="F139" s="21" t="s">
        <v>360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4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3">
      <c r="A140" s="18">
        <v>138</v>
      </c>
      <c r="B140" s="17" t="s">
        <v>335</v>
      </c>
      <c r="C140" s="18">
        <v>2005</v>
      </c>
      <c r="D140" s="18" t="s">
        <v>19</v>
      </c>
      <c r="E140" s="17" t="s">
        <v>20</v>
      </c>
      <c r="F140" s="17" t="s">
        <v>59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3">
      <c r="A141" s="18">
        <v>139</v>
      </c>
      <c r="B141" s="21" t="s">
        <v>107</v>
      </c>
      <c r="C141" s="18">
        <v>1954</v>
      </c>
      <c r="D141" s="18" t="s">
        <v>22</v>
      </c>
      <c r="E141" s="21" t="s">
        <v>20</v>
      </c>
      <c r="F141" s="21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4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3">
      <c r="A142" s="18">
        <v>140</v>
      </c>
      <c r="B142" s="17" t="s">
        <v>283</v>
      </c>
      <c r="C142" s="18">
        <v>1990</v>
      </c>
      <c r="D142" s="18" t="s">
        <v>30</v>
      </c>
      <c r="E142" s="17" t="s">
        <v>20</v>
      </c>
      <c r="F142" s="17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3">
      <c r="A143" s="18">
        <v>141</v>
      </c>
      <c r="B143" s="17" t="s">
        <v>257</v>
      </c>
      <c r="C143" s="18">
        <v>2010</v>
      </c>
      <c r="D143" s="18" t="s">
        <v>30</v>
      </c>
      <c r="E143" s="17" t="s">
        <v>20</v>
      </c>
      <c r="F143" s="17" t="s">
        <v>59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3">
      <c r="A144" s="18">
        <v>142</v>
      </c>
      <c r="B144" s="21" t="s">
        <v>394</v>
      </c>
      <c r="C144" s="18">
        <v>1990</v>
      </c>
      <c r="D144" s="18" t="s">
        <v>30</v>
      </c>
      <c r="E144" s="17" t="s">
        <v>20</v>
      </c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3">
      <c r="A145" s="18">
        <v>143</v>
      </c>
      <c r="B145" s="17" t="s">
        <v>395</v>
      </c>
      <c r="C145" s="18">
        <v>1986</v>
      </c>
      <c r="D145" s="18" t="s">
        <v>30</v>
      </c>
      <c r="E145" s="17" t="s">
        <v>20</v>
      </c>
      <c r="F145" s="17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3">
      <c r="A146" s="18">
        <v>144</v>
      </c>
      <c r="B146" s="21" t="s">
        <v>154</v>
      </c>
      <c r="C146" s="18">
        <v>2004</v>
      </c>
      <c r="D146" s="18" t="s">
        <v>30</v>
      </c>
      <c r="E146" s="21" t="s">
        <v>35</v>
      </c>
      <c r="F146" s="21" t="s">
        <v>36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4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3">
      <c r="A147" s="18">
        <v>145</v>
      </c>
      <c r="B147" s="17" t="s">
        <v>276</v>
      </c>
      <c r="C147" s="18">
        <v>1990</v>
      </c>
      <c r="D147" s="18" t="s">
        <v>30</v>
      </c>
      <c r="E147" s="17" t="s">
        <v>20</v>
      </c>
      <c r="F147" s="17"/>
      <c r="G147" s="17"/>
      <c r="H147" s="17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3">
      <c r="A148" s="18">
        <v>146</v>
      </c>
      <c r="B148" s="21" t="s">
        <v>78</v>
      </c>
      <c r="C148" s="18">
        <v>1995</v>
      </c>
      <c r="D148" s="18">
        <v>3</v>
      </c>
      <c r="E148" s="21" t="s">
        <v>20</v>
      </c>
      <c r="F148" s="21" t="s">
        <v>33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3">
      <c r="A149" s="18">
        <v>147</v>
      </c>
      <c r="B149" s="17" t="s">
        <v>363</v>
      </c>
      <c r="C149" s="18">
        <v>2004</v>
      </c>
      <c r="D149" s="18" t="s">
        <v>30</v>
      </c>
      <c r="E149" s="17" t="s">
        <v>35</v>
      </c>
      <c r="F149" s="17" t="s">
        <v>158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3">
      <c r="A150" s="18">
        <v>148</v>
      </c>
      <c r="B150" s="17" t="s">
        <v>385</v>
      </c>
      <c r="C150" s="18">
        <v>2010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3">
      <c r="A151" s="18">
        <v>149</v>
      </c>
      <c r="B151" s="17" t="s">
        <v>420</v>
      </c>
      <c r="C151" s="18">
        <v>2006</v>
      </c>
      <c r="D151" s="18" t="s">
        <v>30</v>
      </c>
      <c r="E151" s="17" t="s">
        <v>20</v>
      </c>
      <c r="F151" s="17" t="s">
        <v>110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3">
      <c r="A152" s="18">
        <v>150</v>
      </c>
      <c r="B152" s="21" t="s">
        <v>144</v>
      </c>
      <c r="C152" s="18">
        <v>2005</v>
      </c>
      <c r="D152" s="18" t="s">
        <v>28</v>
      </c>
      <c r="E152" s="21" t="s">
        <v>35</v>
      </c>
      <c r="F152" s="21" t="s">
        <v>36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4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3">
      <c r="A153" s="18">
        <v>151</v>
      </c>
      <c r="B153" s="17" t="s">
        <v>391</v>
      </c>
      <c r="C153" s="18">
        <v>2005</v>
      </c>
      <c r="D153" s="18" t="s">
        <v>28</v>
      </c>
      <c r="E153" s="17" t="s">
        <v>35</v>
      </c>
      <c r="F153" s="17" t="s">
        <v>329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3">
      <c r="A154" s="18">
        <v>152</v>
      </c>
      <c r="B154" s="17" t="s">
        <v>383</v>
      </c>
      <c r="C154" s="18">
        <v>2009</v>
      </c>
      <c r="D154" s="18" t="s">
        <v>28</v>
      </c>
      <c r="E154" s="17" t="s">
        <v>20</v>
      </c>
      <c r="F154" s="17" t="s">
        <v>25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3">
      <c r="A155" s="18">
        <v>153</v>
      </c>
      <c r="B155" s="17" t="s">
        <v>336</v>
      </c>
      <c r="C155" s="18">
        <v>2005</v>
      </c>
      <c r="D155" s="18" t="s">
        <v>116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3">
      <c r="A156" s="18">
        <v>154</v>
      </c>
      <c r="B156" s="17" t="s">
        <v>196</v>
      </c>
      <c r="C156" s="18">
        <v>2008</v>
      </c>
      <c r="D156" s="18" t="s">
        <v>19</v>
      </c>
      <c r="E156" s="17" t="s">
        <v>35</v>
      </c>
      <c r="F156" s="17" t="s">
        <v>194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3">
      <c r="A157" s="18">
        <v>155</v>
      </c>
      <c r="B157" s="17" t="s">
        <v>197</v>
      </c>
      <c r="C157" s="18">
        <v>2008</v>
      </c>
      <c r="D157" s="18" t="s">
        <v>28</v>
      </c>
      <c r="E157" s="17" t="s">
        <v>35</v>
      </c>
      <c r="F157" s="17" t="s">
        <v>36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3">
      <c r="A158" s="18">
        <v>156</v>
      </c>
      <c r="B158" s="21" t="s">
        <v>167</v>
      </c>
      <c r="C158" s="18">
        <v>2005</v>
      </c>
      <c r="D158" s="18" t="s">
        <v>28</v>
      </c>
      <c r="E158" s="21" t="s">
        <v>20</v>
      </c>
      <c r="F158" s="21" t="s">
        <v>21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3">
      <c r="A159" s="18">
        <v>157</v>
      </c>
      <c r="B159" s="17" t="s">
        <v>332</v>
      </c>
      <c r="C159" s="18">
        <v>2006</v>
      </c>
      <c r="D159" s="18" t="s">
        <v>19</v>
      </c>
      <c r="E159" s="17" t="s">
        <v>20</v>
      </c>
      <c r="F159" s="17" t="s">
        <v>59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3">
      <c r="A160" s="18">
        <v>158</v>
      </c>
      <c r="B160" s="17" t="s">
        <v>273</v>
      </c>
      <c r="C160" s="18">
        <v>2010</v>
      </c>
      <c r="D160" s="18" t="s">
        <v>19</v>
      </c>
      <c r="E160" s="17" t="s">
        <v>20</v>
      </c>
      <c r="F160" s="17" t="s">
        <v>248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3">
      <c r="A161" s="18">
        <v>159</v>
      </c>
      <c r="B161" s="17" t="s">
        <v>417</v>
      </c>
      <c r="C161" s="18">
        <v>2010</v>
      </c>
      <c r="D161" s="18" t="s">
        <v>19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3">
      <c r="A162" s="18">
        <v>160</v>
      </c>
      <c r="B162" s="17" t="s">
        <v>384</v>
      </c>
      <c r="C162" s="18">
        <v>2009</v>
      </c>
      <c r="D162" s="18" t="s">
        <v>19</v>
      </c>
      <c r="E162" s="17" t="s">
        <v>20</v>
      </c>
      <c r="F162" s="17" t="s">
        <v>25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3">
      <c r="A163" s="18">
        <v>161</v>
      </c>
      <c r="B163" s="17" t="s">
        <v>419</v>
      </c>
      <c r="C163" s="18">
        <v>2010</v>
      </c>
      <c r="D163" s="18" t="s">
        <v>19</v>
      </c>
      <c r="E163" s="17" t="s">
        <v>20</v>
      </c>
      <c r="F163" s="17" t="s">
        <v>248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3">
      <c r="A164" s="18">
        <v>162</v>
      </c>
      <c r="B164" s="17" t="s">
        <v>418</v>
      </c>
      <c r="C164" s="18">
        <v>2010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3">
      <c r="A165" s="18">
        <v>163</v>
      </c>
      <c r="B165" s="17" t="s">
        <v>386</v>
      </c>
      <c r="C165" s="18">
        <v>2010</v>
      </c>
      <c r="D165" s="18" t="s">
        <v>19</v>
      </c>
      <c r="E165" s="17" t="s">
        <v>20</v>
      </c>
      <c r="F165" s="17" t="s">
        <v>21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3">
      <c r="A166" s="18">
        <v>164</v>
      </c>
      <c r="B166" s="17" t="s">
        <v>387</v>
      </c>
      <c r="C166" s="18">
        <v>2010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3">
      <c r="A167" s="18">
        <v>165</v>
      </c>
      <c r="B167" s="17" t="s">
        <v>388</v>
      </c>
      <c r="C167" s="18">
        <v>2011</v>
      </c>
      <c r="D167" s="18" t="s">
        <v>19</v>
      </c>
      <c r="E167" s="17" t="s">
        <v>20</v>
      </c>
      <c r="F167" s="17" t="s">
        <v>249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3">
      <c r="A168" s="18">
        <v>166</v>
      </c>
      <c r="B168" s="17" t="s">
        <v>326</v>
      </c>
      <c r="C168" s="18">
        <v>1969</v>
      </c>
      <c r="D168" s="18" t="s">
        <v>22</v>
      </c>
      <c r="E168" s="17" t="s">
        <v>35</v>
      </c>
      <c r="F168" s="17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3">
      <c r="A169" s="18">
        <v>167</v>
      </c>
      <c r="B169" s="17" t="s">
        <v>311</v>
      </c>
      <c r="C169" s="18">
        <v>1996</v>
      </c>
      <c r="D169" s="18" t="s">
        <v>22</v>
      </c>
      <c r="E169" s="17" t="s">
        <v>20</v>
      </c>
      <c r="F169" s="17" t="s">
        <v>312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3">
      <c r="A170" s="18">
        <v>168</v>
      </c>
      <c r="B170" s="21" t="s">
        <v>80</v>
      </c>
      <c r="C170" s="18">
        <v>1988</v>
      </c>
      <c r="D170" s="18" t="s">
        <v>22</v>
      </c>
      <c r="E170" s="21" t="s">
        <v>20</v>
      </c>
      <c r="F170" s="2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3">
      <c r="A171" s="18">
        <v>169</v>
      </c>
      <c r="B171" s="17" t="s">
        <v>313</v>
      </c>
      <c r="C171" s="18">
        <v>1989</v>
      </c>
      <c r="D171" s="18">
        <v>1</v>
      </c>
      <c r="E171" s="17" t="s">
        <v>20</v>
      </c>
      <c r="F171" s="17" t="s">
        <v>314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3">
      <c r="A172" s="18">
        <v>170</v>
      </c>
      <c r="B172" s="17" t="s">
        <v>254</v>
      </c>
      <c r="C172" s="18">
        <v>2008</v>
      </c>
      <c r="D172" s="18" t="s">
        <v>116</v>
      </c>
      <c r="E172" s="17" t="s">
        <v>20</v>
      </c>
      <c r="F172" s="17" t="s">
        <v>21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3">
      <c r="A173" s="18">
        <v>171</v>
      </c>
      <c r="B173" s="17" t="s">
        <v>328</v>
      </c>
      <c r="C173" s="18">
        <v>2001</v>
      </c>
      <c r="D173" s="18">
        <v>3</v>
      </c>
      <c r="E173" s="17" t="s">
        <v>35</v>
      </c>
      <c r="F173" s="17" t="s">
        <v>329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3">
      <c r="A174" s="18">
        <v>172</v>
      </c>
      <c r="B174" s="21" t="s">
        <v>84</v>
      </c>
      <c r="C174" s="18">
        <v>2003</v>
      </c>
      <c r="D174" s="18" t="s">
        <v>19</v>
      </c>
      <c r="E174" s="21" t="s">
        <v>20</v>
      </c>
      <c r="F174" s="21" t="s">
        <v>21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3">
      <c r="A175" s="18">
        <v>173</v>
      </c>
      <c r="B175" s="21" t="s">
        <v>91</v>
      </c>
      <c r="C175" s="18">
        <v>1985</v>
      </c>
      <c r="D175" s="18">
        <v>1</v>
      </c>
      <c r="E175" s="21" t="s">
        <v>20</v>
      </c>
      <c r="F175" s="2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3">
      <c r="A176" s="18">
        <v>174</v>
      </c>
      <c r="B176" s="21" t="s">
        <v>93</v>
      </c>
      <c r="C176" s="18">
        <v>2003</v>
      </c>
      <c r="D176" s="18" t="s">
        <v>30</v>
      </c>
      <c r="E176" s="21" t="s">
        <v>20</v>
      </c>
      <c r="F176" s="21" t="s">
        <v>21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3">
      <c r="A177" s="18">
        <v>175</v>
      </c>
      <c r="B177" s="17" t="s">
        <v>277</v>
      </c>
      <c r="C177" s="18">
        <v>1991</v>
      </c>
      <c r="D177" s="18">
        <v>1</v>
      </c>
      <c r="E177" s="17" t="s">
        <v>20</v>
      </c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3">
      <c r="A178" s="18">
        <v>176</v>
      </c>
      <c r="B178" s="17" t="s">
        <v>272</v>
      </c>
      <c r="C178" s="18">
        <v>2009</v>
      </c>
      <c r="D178" s="18" t="s">
        <v>19</v>
      </c>
      <c r="E178" s="17" t="s">
        <v>20</v>
      </c>
      <c r="F178" s="17" t="s">
        <v>110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3">
      <c r="A179" s="18">
        <v>177</v>
      </c>
      <c r="B179" s="21" t="s">
        <v>67</v>
      </c>
      <c r="C179" s="18">
        <v>1996</v>
      </c>
      <c r="D179" s="18">
        <v>2</v>
      </c>
      <c r="E179" s="21" t="s">
        <v>20</v>
      </c>
      <c r="F179" s="21" t="s">
        <v>33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3">
      <c r="A180" s="18">
        <v>178</v>
      </c>
      <c r="B180" s="17" t="s">
        <v>279</v>
      </c>
      <c r="C180" s="18">
        <v>2001</v>
      </c>
      <c r="D180" s="18">
        <v>3</v>
      </c>
      <c r="E180" s="17" t="s">
        <v>20</v>
      </c>
      <c r="F180" s="17" t="s">
        <v>110</v>
      </c>
      <c r="G180" s="17"/>
      <c r="H180" s="17"/>
      <c r="I180" s="18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3">
      <c r="A181" s="18">
        <v>179</v>
      </c>
      <c r="B181" s="17" t="s">
        <v>319</v>
      </c>
      <c r="C181" s="18">
        <v>1984</v>
      </c>
      <c r="D181" s="18" t="s">
        <v>19</v>
      </c>
      <c r="E181" s="17" t="s">
        <v>20</v>
      </c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3">
      <c r="A182" s="18">
        <v>180</v>
      </c>
      <c r="B182" s="21" t="s">
        <v>79</v>
      </c>
      <c r="C182" s="18">
        <v>1990</v>
      </c>
      <c r="D182" s="18" t="s">
        <v>22</v>
      </c>
      <c r="E182" s="21" t="s">
        <v>20</v>
      </c>
      <c r="F182" s="2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3">
      <c r="A183" s="18">
        <v>181</v>
      </c>
      <c r="B183" s="21" t="s">
        <v>157</v>
      </c>
      <c r="C183" s="18">
        <v>2002</v>
      </c>
      <c r="D183" s="18" t="s">
        <v>28</v>
      </c>
      <c r="E183" s="21" t="s">
        <v>35</v>
      </c>
      <c r="F183" s="21" t="s">
        <v>36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3">
      <c r="A184" s="18">
        <v>182</v>
      </c>
      <c r="B184" s="21" t="s">
        <v>99</v>
      </c>
      <c r="C184" s="18">
        <v>1995</v>
      </c>
      <c r="D184" s="18" t="s">
        <v>19</v>
      </c>
      <c r="E184" s="21" t="s">
        <v>20</v>
      </c>
      <c r="F184" s="21" t="s">
        <v>33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3">
      <c r="A185" s="18">
        <v>183</v>
      </c>
      <c r="B185" s="17" t="s">
        <v>256</v>
      </c>
      <c r="C185" s="18">
        <v>2010</v>
      </c>
      <c r="D185" s="18" t="s">
        <v>19</v>
      </c>
      <c r="E185" s="17" t="s">
        <v>20</v>
      </c>
      <c r="F185" s="17" t="s">
        <v>21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3">
      <c r="A186" s="18">
        <v>184</v>
      </c>
      <c r="B186" s="21" t="s">
        <v>102</v>
      </c>
      <c r="C186" s="18">
        <v>1996</v>
      </c>
      <c r="D186" s="18">
        <v>3</v>
      </c>
      <c r="E186" s="21" t="s">
        <v>20</v>
      </c>
      <c r="F186" s="21" t="s">
        <v>33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3">
      <c r="A187" s="18">
        <v>185</v>
      </c>
      <c r="B187" s="17" t="s">
        <v>340</v>
      </c>
      <c r="C187" s="18">
        <v>2006</v>
      </c>
      <c r="D187" s="18" t="s">
        <v>19</v>
      </c>
      <c r="E187" s="17" t="s">
        <v>20</v>
      </c>
      <c r="F187" s="17" t="s">
        <v>21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3">
      <c r="A188" s="18">
        <v>186</v>
      </c>
      <c r="B188" s="21" t="s">
        <v>117</v>
      </c>
      <c r="C188" s="18">
        <v>2005</v>
      </c>
      <c r="D188" s="18" t="s">
        <v>19</v>
      </c>
      <c r="E188" s="21" t="s">
        <v>20</v>
      </c>
      <c r="F188" s="21" t="s">
        <v>21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3">
      <c r="A189" s="18">
        <v>187</v>
      </c>
      <c r="B189" s="17" t="s">
        <v>269</v>
      </c>
      <c r="C189" s="18">
        <v>2010</v>
      </c>
      <c r="D189" s="18" t="s">
        <v>19</v>
      </c>
      <c r="E189" s="17" t="s">
        <v>20</v>
      </c>
      <c r="F189" s="17" t="s">
        <v>249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3">
      <c r="A190" s="18">
        <v>188</v>
      </c>
      <c r="B190" s="17" t="s">
        <v>271</v>
      </c>
      <c r="C190" s="18">
        <v>2009</v>
      </c>
      <c r="D190" s="18" t="s">
        <v>19</v>
      </c>
      <c r="E190" s="17" t="s">
        <v>20</v>
      </c>
      <c r="F190" s="17" t="s">
        <v>110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3">
      <c r="A191" s="18">
        <v>189</v>
      </c>
      <c r="B191" s="17" t="s">
        <v>198</v>
      </c>
      <c r="C191" s="18">
        <v>2006</v>
      </c>
      <c r="D191" s="18" t="s">
        <v>28</v>
      </c>
      <c r="E191" s="17" t="s">
        <v>35</v>
      </c>
      <c r="F191" s="17" t="s">
        <v>36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3">
      <c r="A192" s="18">
        <v>190</v>
      </c>
      <c r="B192" s="17" t="s">
        <v>190</v>
      </c>
      <c r="C192" s="18">
        <v>2006</v>
      </c>
      <c r="D192" s="18" t="s">
        <v>28</v>
      </c>
      <c r="E192" s="17" t="s">
        <v>35</v>
      </c>
      <c r="F192" s="17" t="s">
        <v>36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3">
      <c r="A193" s="18">
        <v>191</v>
      </c>
      <c r="B193" s="17" t="s">
        <v>192</v>
      </c>
      <c r="C193" s="18">
        <v>2006</v>
      </c>
      <c r="D193" s="18" t="s">
        <v>28</v>
      </c>
      <c r="E193" s="17" t="s">
        <v>35</v>
      </c>
      <c r="F193" s="17" t="s">
        <v>36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3">
      <c r="A194" s="18">
        <v>192</v>
      </c>
      <c r="B194" s="21" t="s">
        <v>153</v>
      </c>
      <c r="C194" s="18">
        <v>2003</v>
      </c>
      <c r="D194" s="18" t="s">
        <v>28</v>
      </c>
      <c r="E194" s="21" t="s">
        <v>35</v>
      </c>
      <c r="F194" s="21" t="s">
        <v>158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3">
      <c r="A195" s="18">
        <v>193</v>
      </c>
      <c r="B195" s="21" t="s">
        <v>156</v>
      </c>
      <c r="C195" s="18">
        <v>2002</v>
      </c>
      <c r="D195" s="18" t="s">
        <v>28</v>
      </c>
      <c r="E195" s="21" t="s">
        <v>35</v>
      </c>
      <c r="F195" s="21" t="s">
        <v>158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64">
        <v>0</v>
      </c>
      <c r="W195" s="83">
        <f t="shared" ref="W195:W240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40" si="11">COUNT(G195:U195)</f>
        <v>0</v>
      </c>
    </row>
    <row r="196" spans="1:25" x14ac:dyDescent="0.3">
      <c r="A196" s="18">
        <v>194</v>
      </c>
      <c r="B196" s="21" t="s">
        <v>152</v>
      </c>
      <c r="C196" s="18">
        <v>2003</v>
      </c>
      <c r="D196" s="18" t="s">
        <v>30</v>
      </c>
      <c r="E196" s="21" t="s">
        <v>20</v>
      </c>
      <c r="F196" s="21" t="s">
        <v>40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3">
      <c r="A197" s="18">
        <v>195</v>
      </c>
      <c r="B197" s="17" t="s">
        <v>262</v>
      </c>
      <c r="C197" s="18">
        <v>2008</v>
      </c>
      <c r="D197" s="18" t="s">
        <v>19</v>
      </c>
      <c r="E197" s="17" t="s">
        <v>20</v>
      </c>
      <c r="F197" s="17" t="s">
        <v>249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3">
      <c r="A198" s="18">
        <v>196</v>
      </c>
      <c r="B198" s="17" t="s">
        <v>338</v>
      </c>
      <c r="C198" s="18">
        <v>2003</v>
      </c>
      <c r="D198" s="18" t="s">
        <v>19</v>
      </c>
      <c r="E198" s="17" t="s">
        <v>20</v>
      </c>
      <c r="F198" s="17" t="s">
        <v>59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3">
      <c r="A199" s="18">
        <v>197</v>
      </c>
      <c r="B199" s="17" t="s">
        <v>315</v>
      </c>
      <c r="C199" s="18">
        <v>1995</v>
      </c>
      <c r="D199" s="18">
        <v>2</v>
      </c>
      <c r="E199" s="17" t="s">
        <v>20</v>
      </c>
      <c r="F199" s="17" t="s">
        <v>314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3">
      <c r="A200" s="18">
        <v>198</v>
      </c>
      <c r="B200" s="17" t="s">
        <v>250</v>
      </c>
      <c r="C200" s="18">
        <v>2009</v>
      </c>
      <c r="D200" s="18" t="s">
        <v>19</v>
      </c>
      <c r="E200" s="17" t="s">
        <v>20</v>
      </c>
      <c r="F200" s="17" t="s">
        <v>59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3">
      <c r="A201" s="18">
        <v>199</v>
      </c>
      <c r="B201" s="17" t="s">
        <v>337</v>
      </c>
      <c r="C201" s="18">
        <v>2004</v>
      </c>
      <c r="D201" s="18" t="s">
        <v>19</v>
      </c>
      <c r="E201" s="17" t="s">
        <v>20</v>
      </c>
      <c r="F201" s="17" t="s">
        <v>59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3">
      <c r="A202" s="18">
        <v>200</v>
      </c>
      <c r="B202" s="17" t="s">
        <v>253</v>
      </c>
      <c r="C202" s="18">
        <v>2008</v>
      </c>
      <c r="D202" s="18" t="s">
        <v>19</v>
      </c>
      <c r="E202" s="17" t="s">
        <v>20</v>
      </c>
      <c r="F202" s="17" t="s">
        <v>21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3">
      <c r="A203" s="18">
        <v>201</v>
      </c>
      <c r="B203" s="17" t="s">
        <v>258</v>
      </c>
      <c r="C203" s="18">
        <v>2010</v>
      </c>
      <c r="D203" s="18" t="s">
        <v>19</v>
      </c>
      <c r="E203" s="17" t="s">
        <v>20</v>
      </c>
      <c r="F203" s="17" t="s">
        <v>248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3">
      <c r="A204" s="18">
        <v>202</v>
      </c>
      <c r="B204" s="17" t="s">
        <v>350</v>
      </c>
      <c r="C204" s="18">
        <v>2007</v>
      </c>
      <c r="D204" s="18" t="s">
        <v>19</v>
      </c>
      <c r="E204" s="17" t="s">
        <v>20</v>
      </c>
      <c r="F204" s="17" t="s">
        <v>21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3">
      <c r="A205" s="18">
        <v>203</v>
      </c>
      <c r="B205" s="17" t="s">
        <v>266</v>
      </c>
      <c r="C205" s="18">
        <v>2011</v>
      </c>
      <c r="D205" s="18" t="s">
        <v>19</v>
      </c>
      <c r="E205" s="17" t="s">
        <v>20</v>
      </c>
      <c r="F205" s="17" t="s">
        <v>248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3">
      <c r="A206" s="18">
        <v>204</v>
      </c>
      <c r="B206" s="21" t="s">
        <v>145</v>
      </c>
      <c r="C206" s="18">
        <v>2004</v>
      </c>
      <c r="D206" s="18" t="s">
        <v>28</v>
      </c>
      <c r="E206" s="21" t="s">
        <v>35</v>
      </c>
      <c r="F206" s="21" t="s">
        <v>158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3">
      <c r="A207" s="18">
        <v>205</v>
      </c>
      <c r="B207" s="21" t="s">
        <v>147</v>
      </c>
      <c r="C207" s="18">
        <v>2005</v>
      </c>
      <c r="D207" s="18" t="s">
        <v>28</v>
      </c>
      <c r="E207" s="21" t="s">
        <v>35</v>
      </c>
      <c r="F207" s="21" t="s">
        <v>36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3">
      <c r="A208" s="18">
        <v>206</v>
      </c>
      <c r="B208" s="21" t="s">
        <v>148</v>
      </c>
      <c r="C208" s="18">
        <v>2005</v>
      </c>
      <c r="D208" s="18" t="s">
        <v>28</v>
      </c>
      <c r="E208" s="21" t="s">
        <v>35</v>
      </c>
      <c r="F208" s="21" t="s">
        <v>158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3">
      <c r="A209" s="18">
        <v>207</v>
      </c>
      <c r="B209" s="17" t="s">
        <v>193</v>
      </c>
      <c r="C209" s="18">
        <v>2008</v>
      </c>
      <c r="D209" s="18" t="s">
        <v>19</v>
      </c>
      <c r="E209" s="17" t="s">
        <v>35</v>
      </c>
      <c r="F209" s="17" t="s">
        <v>194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3">
      <c r="A210" s="18">
        <v>208</v>
      </c>
      <c r="B210" s="17" t="s">
        <v>203</v>
      </c>
      <c r="C210" s="18">
        <v>2010</v>
      </c>
      <c r="D210" s="18" t="s">
        <v>19</v>
      </c>
      <c r="E210" s="17" t="s">
        <v>35</v>
      </c>
      <c r="F210" s="17" t="s">
        <v>36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3">
      <c r="A211" s="18">
        <v>209</v>
      </c>
      <c r="B211" s="17" t="s">
        <v>333</v>
      </c>
      <c r="C211" s="18">
        <v>2008</v>
      </c>
      <c r="D211" s="18" t="s">
        <v>19</v>
      </c>
      <c r="E211" s="17" t="s">
        <v>20</v>
      </c>
      <c r="F211" s="17" t="s">
        <v>21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3">
      <c r="A212" s="18">
        <v>210</v>
      </c>
      <c r="B212" s="21" t="s">
        <v>98</v>
      </c>
      <c r="C212" s="18">
        <v>2003</v>
      </c>
      <c r="D212" s="18" t="s">
        <v>28</v>
      </c>
      <c r="E212" s="21" t="s">
        <v>20</v>
      </c>
      <c r="F212" s="21" t="s">
        <v>21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64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3">
      <c r="A213" s="18">
        <v>211</v>
      </c>
      <c r="B213" s="21" t="s">
        <v>66</v>
      </c>
      <c r="C213" s="18">
        <v>2003</v>
      </c>
      <c r="D213" s="18" t="s">
        <v>28</v>
      </c>
      <c r="E213" s="21" t="s">
        <v>20</v>
      </c>
      <c r="F213" s="21" t="s">
        <v>21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3">
      <c r="A214" s="18">
        <v>212</v>
      </c>
      <c r="B214" s="21" t="s">
        <v>63</v>
      </c>
      <c r="C214" s="18">
        <v>1995</v>
      </c>
      <c r="D214" s="18">
        <v>2</v>
      </c>
      <c r="E214" s="21" t="s">
        <v>20</v>
      </c>
      <c r="F214" s="21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3">
      <c r="A215" s="18">
        <v>213</v>
      </c>
      <c r="B215" s="21" t="s">
        <v>64</v>
      </c>
      <c r="C215" s="18">
        <v>1987</v>
      </c>
      <c r="D215" s="18">
        <v>2</v>
      </c>
      <c r="E215" s="21" t="s">
        <v>20</v>
      </c>
      <c r="F215" s="2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3">
      <c r="A216" s="18">
        <v>214</v>
      </c>
      <c r="B216" s="21" t="s">
        <v>73</v>
      </c>
      <c r="C216" s="18">
        <v>1996</v>
      </c>
      <c r="D216" s="18" t="s">
        <v>22</v>
      </c>
      <c r="E216" s="21" t="s">
        <v>35</v>
      </c>
      <c r="F216" s="21" t="s">
        <v>36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64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3">
      <c r="A217" s="18">
        <v>215</v>
      </c>
      <c r="B217" s="21" t="s">
        <v>65</v>
      </c>
      <c r="C217" s="18">
        <v>1983</v>
      </c>
      <c r="D217" s="18">
        <v>2</v>
      </c>
      <c r="E217" s="21" t="s">
        <v>20</v>
      </c>
      <c r="F217" s="21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64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3">
      <c r="A218" s="18">
        <v>216</v>
      </c>
      <c r="B218" s="21" t="s">
        <v>81</v>
      </c>
      <c r="C218" s="18">
        <v>1991</v>
      </c>
      <c r="D218" s="18">
        <v>2</v>
      </c>
      <c r="E218" s="21" t="s">
        <v>20</v>
      </c>
      <c r="F218" s="21" t="s">
        <v>33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64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3">
      <c r="A219" s="18">
        <v>217</v>
      </c>
      <c r="B219" s="21" t="s">
        <v>82</v>
      </c>
      <c r="C219" s="18">
        <v>1967</v>
      </c>
      <c r="D219" s="18" t="s">
        <v>22</v>
      </c>
      <c r="E219" s="21" t="s">
        <v>20</v>
      </c>
      <c r="F219" s="2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64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3">
      <c r="A220" s="18">
        <v>218</v>
      </c>
      <c r="B220" s="21" t="s">
        <v>85</v>
      </c>
      <c r="C220" s="18">
        <v>1996</v>
      </c>
      <c r="D220" s="18">
        <v>1</v>
      </c>
      <c r="E220" s="21" t="s">
        <v>20</v>
      </c>
      <c r="F220" s="21" t="s">
        <v>33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3">
      <c r="A221" s="18">
        <v>219</v>
      </c>
      <c r="B221" s="21" t="s">
        <v>97</v>
      </c>
      <c r="C221" s="18">
        <v>1969</v>
      </c>
      <c r="D221" s="18">
        <v>3</v>
      </c>
      <c r="E221" s="21" t="s">
        <v>20</v>
      </c>
      <c r="F221" s="2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64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3">
      <c r="A222" s="18">
        <v>220</v>
      </c>
      <c r="B222" s="21" t="s">
        <v>165</v>
      </c>
      <c r="C222" s="18">
        <v>2006</v>
      </c>
      <c r="D222" s="18" t="s">
        <v>28</v>
      </c>
      <c r="E222" s="21" t="s">
        <v>20</v>
      </c>
      <c r="F222" s="21" t="s">
        <v>21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64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3">
      <c r="A223" s="18">
        <v>221</v>
      </c>
      <c r="B223" s="17" t="s">
        <v>280</v>
      </c>
      <c r="C223" s="18">
        <v>1965</v>
      </c>
      <c r="D223" s="18" t="s">
        <v>22</v>
      </c>
      <c r="E223" s="17" t="s">
        <v>20</v>
      </c>
      <c r="F223" s="17"/>
      <c r="G223" s="17"/>
      <c r="H223" s="17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3">
      <c r="A224" s="18">
        <v>222</v>
      </c>
      <c r="B224" s="17" t="s">
        <v>281</v>
      </c>
      <c r="C224" s="18">
        <v>1979</v>
      </c>
      <c r="D224" s="18">
        <v>1</v>
      </c>
      <c r="E224" s="17" t="s">
        <v>20</v>
      </c>
      <c r="F224" s="17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3">
      <c r="A225" s="18">
        <v>223</v>
      </c>
      <c r="B225" s="17" t="s">
        <v>284</v>
      </c>
      <c r="C225" s="17"/>
      <c r="D225" s="18" t="s">
        <v>19</v>
      </c>
      <c r="E225" s="17" t="s">
        <v>20</v>
      </c>
      <c r="F225" s="17" t="s">
        <v>33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3">
      <c r="A226" s="18">
        <v>224</v>
      </c>
      <c r="B226" s="17" t="s">
        <v>285</v>
      </c>
      <c r="C226" s="18">
        <v>1951</v>
      </c>
      <c r="D226" s="18">
        <v>1</v>
      </c>
      <c r="E226" s="17" t="s">
        <v>20</v>
      </c>
      <c r="F226" s="17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3">
      <c r="A227" s="18">
        <v>225</v>
      </c>
      <c r="B227" s="17" t="s">
        <v>318</v>
      </c>
      <c r="C227" s="18">
        <v>1970</v>
      </c>
      <c r="D227" s="18">
        <v>1</v>
      </c>
      <c r="E227" s="17" t="s">
        <v>20</v>
      </c>
      <c r="F227" s="17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3">
      <c r="A228" s="18">
        <v>226</v>
      </c>
      <c r="B228" s="17" t="s">
        <v>396</v>
      </c>
      <c r="C228" s="18">
        <v>1973</v>
      </c>
      <c r="D228" s="18" t="s">
        <v>22</v>
      </c>
      <c r="E228" s="17" t="s">
        <v>35</v>
      </c>
      <c r="F228" s="17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3">
      <c r="A229" s="18">
        <v>227</v>
      </c>
      <c r="B229" s="17" t="s">
        <v>393</v>
      </c>
      <c r="C229" s="18">
        <v>1990</v>
      </c>
      <c r="D229" s="18">
        <v>1</v>
      </c>
      <c r="E229" s="17" t="s">
        <v>20</v>
      </c>
      <c r="F229" s="17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3">
      <c r="A230" s="18">
        <v>228</v>
      </c>
      <c r="B230" s="17" t="s">
        <v>397</v>
      </c>
      <c r="C230" s="18">
        <v>2002</v>
      </c>
      <c r="D230" s="18" t="s">
        <v>19</v>
      </c>
      <c r="E230" s="17" t="s">
        <v>20</v>
      </c>
      <c r="F230" s="17" t="s">
        <v>21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3">
      <c r="A231" s="18">
        <v>229</v>
      </c>
      <c r="B231" s="17" t="s">
        <v>398</v>
      </c>
      <c r="C231" s="18">
        <v>1997</v>
      </c>
      <c r="D231" s="18" t="s">
        <v>19</v>
      </c>
      <c r="E231" s="17" t="s">
        <v>20</v>
      </c>
      <c r="F231" s="17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3">
      <c r="A232" s="18">
        <v>230</v>
      </c>
      <c r="B232" s="17" t="s">
        <v>424</v>
      </c>
      <c r="C232" s="18">
        <v>2002</v>
      </c>
      <c r="D232" s="18">
        <v>3</v>
      </c>
      <c r="E232" s="17" t="s">
        <v>20</v>
      </c>
      <c r="F232" s="17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3">
      <c r="A233" s="18">
        <v>231</v>
      </c>
      <c r="B233" s="17" t="s">
        <v>430</v>
      </c>
      <c r="C233" s="18">
        <v>1997</v>
      </c>
      <c r="D233" s="18" t="s">
        <v>22</v>
      </c>
      <c r="E233" s="17" t="s">
        <v>20</v>
      </c>
      <c r="F233" s="17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3">
      <c r="A234" s="18">
        <v>232</v>
      </c>
      <c r="B234" s="17" t="s">
        <v>431</v>
      </c>
      <c r="C234" s="18">
        <v>1987</v>
      </c>
      <c r="D234" s="18">
        <v>1</v>
      </c>
      <c r="E234" s="17" t="s">
        <v>20</v>
      </c>
      <c r="F234" s="17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3">
      <c r="A235" s="18">
        <v>233</v>
      </c>
      <c r="B235" s="17" t="s">
        <v>457</v>
      </c>
      <c r="C235" s="18">
        <v>2007</v>
      </c>
      <c r="D235" s="18" t="s">
        <v>19</v>
      </c>
      <c r="E235" s="17" t="s">
        <v>35</v>
      </c>
      <c r="F235" s="17" t="s">
        <v>158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3">
      <c r="A236" s="18">
        <v>234</v>
      </c>
      <c r="B236" s="17" t="s">
        <v>458</v>
      </c>
      <c r="C236" s="18">
        <v>2007</v>
      </c>
      <c r="D236" s="18" t="s">
        <v>19</v>
      </c>
      <c r="E236" s="17" t="s">
        <v>35</v>
      </c>
      <c r="F236" s="17" t="s">
        <v>158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3">
      <c r="A237" s="18">
        <v>235</v>
      </c>
      <c r="B237" s="17" t="s">
        <v>469</v>
      </c>
      <c r="C237" s="18">
        <v>1971</v>
      </c>
      <c r="D237" s="18" t="s">
        <v>38</v>
      </c>
      <c r="E237" s="17" t="s">
        <v>35</v>
      </c>
      <c r="F237" s="17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3">
      <c r="A238" s="18">
        <v>236</v>
      </c>
      <c r="B238" s="17" t="s">
        <v>470</v>
      </c>
      <c r="C238" s="18">
        <v>1997</v>
      </c>
      <c r="D238" s="18">
        <v>1</v>
      </c>
      <c r="E238" s="17" t="s">
        <v>20</v>
      </c>
      <c r="F238" s="17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3">
      <c r="A239" s="18">
        <v>237</v>
      </c>
      <c r="B239" s="17" t="s">
        <v>472</v>
      </c>
      <c r="C239" s="18">
        <v>1992</v>
      </c>
      <c r="D239" s="18">
        <v>2</v>
      </c>
      <c r="E239" s="17" t="s">
        <v>20</v>
      </c>
      <c r="F239" s="17" t="s">
        <v>357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3">
      <c r="A240" s="18">
        <v>238</v>
      </c>
      <c r="B240" s="17" t="s">
        <v>555</v>
      </c>
      <c r="C240" s="18">
        <v>2014</v>
      </c>
      <c r="D240" s="18" t="s">
        <v>116</v>
      </c>
      <c r="E240" s="17" t="s">
        <v>20</v>
      </c>
      <c r="F240" s="17" t="s">
        <v>110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</sheetData>
  <autoFilter ref="A2:Y240">
    <sortState ref="A3:Y240">
      <sortCondition descending="1" ref="X1"/>
    </sortState>
  </autoFilter>
  <sortState ref="A3:Y240">
    <sortCondition descending="1" ref="X1"/>
  </sortState>
  <pageMargins left="0.7" right="0.7" top="0.75" bottom="0.75" header="0.3" footer="0.3"/>
  <pageSetup paperSize="9" orientation="portrait" verticalDpi="0" r:id="rId1"/>
  <ignoredErrors>
    <ignoredError sqref="W2:Y2 W3:Y24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0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5" customWidth="1"/>
    <col min="6" max="6" width="40.5546875" customWidth="1"/>
    <col min="12" max="16" width="11.10937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454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449</v>
      </c>
      <c r="R2" s="62" t="s">
        <v>450</v>
      </c>
      <c r="S2" s="62" t="s">
        <v>451</v>
      </c>
      <c r="T2" s="62" t="s">
        <v>452</v>
      </c>
      <c r="U2" s="62" t="s">
        <v>453</v>
      </c>
      <c r="V2" s="63" t="s">
        <v>351</v>
      </c>
      <c r="W2" s="63" t="s">
        <v>352</v>
      </c>
      <c r="X2" s="63" t="s">
        <v>17</v>
      </c>
      <c r="Y2" s="60" t="s">
        <v>289</v>
      </c>
    </row>
    <row r="3" spans="1:25" x14ac:dyDescent="0.3">
      <c r="A3" s="18">
        <v>1</v>
      </c>
      <c r="B3" s="17" t="s">
        <v>83</v>
      </c>
      <c r="C3" s="18">
        <v>2003</v>
      </c>
      <c r="D3" s="18" t="s">
        <v>22</v>
      </c>
      <c r="E3" s="17" t="s">
        <v>20</v>
      </c>
      <c r="F3" s="17" t="s">
        <v>36</v>
      </c>
      <c r="G3" s="3">
        <v>165</v>
      </c>
      <c r="H3" s="3">
        <v>240</v>
      </c>
      <c r="I3" s="3">
        <v>125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600</v>
      </c>
      <c r="W3" s="83">
        <f t="shared" ref="W3:W66" si="0">IF(COUNT(G3:U3)&gt;2,LARGE(G3:U3,1)+LARGE(G3:U3,2),SUM(G3:U3))</f>
        <v>405</v>
      </c>
      <c r="X3" s="84">
        <f t="shared" ref="X3:X66" si="1">IF(W3&gt;V3,W3,V3)</f>
        <v>600</v>
      </c>
      <c r="Y3" s="85">
        <f t="shared" ref="Y3:Y66" si="2">COUNT(G3:U3)</f>
        <v>3</v>
      </c>
    </row>
    <row r="4" spans="1:25" x14ac:dyDescent="0.3">
      <c r="A4" s="18">
        <v>2</v>
      </c>
      <c r="B4" s="17" t="s">
        <v>316</v>
      </c>
      <c r="C4" s="18">
        <v>1995</v>
      </c>
      <c r="D4" s="18" t="s">
        <v>22</v>
      </c>
      <c r="E4" s="17" t="s">
        <v>35</v>
      </c>
      <c r="F4" s="17" t="s">
        <v>36</v>
      </c>
      <c r="G4" s="18">
        <v>165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64">
        <v>550</v>
      </c>
      <c r="W4" s="83">
        <f t="shared" si="0"/>
        <v>165</v>
      </c>
      <c r="X4" s="84">
        <f t="shared" si="1"/>
        <v>550</v>
      </c>
      <c r="Y4" s="85">
        <f t="shared" si="2"/>
        <v>1</v>
      </c>
    </row>
    <row r="5" spans="1:25" x14ac:dyDescent="0.3">
      <c r="A5" s="18">
        <v>3</v>
      </c>
      <c r="B5" s="17" t="s">
        <v>86</v>
      </c>
      <c r="C5" s="18">
        <v>1993</v>
      </c>
      <c r="D5" s="18" t="s">
        <v>22</v>
      </c>
      <c r="E5" s="17" t="s">
        <v>20</v>
      </c>
      <c r="F5" s="17" t="s">
        <v>36</v>
      </c>
      <c r="G5" s="3">
        <v>180</v>
      </c>
      <c r="H5" s="3">
        <v>300</v>
      </c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390</v>
      </c>
      <c r="W5" s="83">
        <f t="shared" si="0"/>
        <v>550</v>
      </c>
      <c r="X5" s="84">
        <f t="shared" si="1"/>
        <v>550</v>
      </c>
      <c r="Y5" s="85">
        <f t="shared" si="2"/>
        <v>3</v>
      </c>
    </row>
    <row r="6" spans="1:25" x14ac:dyDescent="0.3">
      <c r="A6" s="18">
        <v>4</v>
      </c>
      <c r="B6" s="17" t="s">
        <v>73</v>
      </c>
      <c r="C6" s="18">
        <v>1996</v>
      </c>
      <c r="D6" s="18" t="s">
        <v>22</v>
      </c>
      <c r="E6" s="17" t="s">
        <v>35</v>
      </c>
      <c r="F6" s="17" t="s">
        <v>36</v>
      </c>
      <c r="G6" s="3">
        <v>180</v>
      </c>
      <c r="H6" s="3">
        <v>300</v>
      </c>
      <c r="I6" s="3">
        <v>250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0</v>
      </c>
      <c r="W6" s="83">
        <f t="shared" si="0"/>
        <v>550</v>
      </c>
      <c r="X6" s="84">
        <f t="shared" si="1"/>
        <v>550</v>
      </c>
      <c r="Y6" s="85">
        <f t="shared" si="2"/>
        <v>3</v>
      </c>
    </row>
    <row r="7" spans="1:25" x14ac:dyDescent="0.3">
      <c r="A7" s="18">
        <v>5</v>
      </c>
      <c r="B7" s="17" t="s">
        <v>103</v>
      </c>
      <c r="C7" s="18">
        <v>1982</v>
      </c>
      <c r="D7" s="18" t="s">
        <v>22</v>
      </c>
      <c r="E7" s="17" t="s">
        <v>20</v>
      </c>
      <c r="F7" s="17" t="s">
        <v>23</v>
      </c>
      <c r="G7" s="3">
        <v>300</v>
      </c>
      <c r="H7" s="3">
        <v>180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430</v>
      </c>
      <c r="W7" s="83">
        <f t="shared" si="0"/>
        <v>480</v>
      </c>
      <c r="X7" s="84">
        <f t="shared" si="1"/>
        <v>480</v>
      </c>
      <c r="Y7" s="85">
        <f t="shared" si="2"/>
        <v>2</v>
      </c>
    </row>
    <row r="8" spans="1:25" x14ac:dyDescent="0.3">
      <c r="A8" s="18">
        <v>6</v>
      </c>
      <c r="B8" s="17" t="s">
        <v>72</v>
      </c>
      <c r="C8" s="18">
        <v>1972</v>
      </c>
      <c r="D8" s="18" t="s">
        <v>22</v>
      </c>
      <c r="E8" s="17" t="s">
        <v>20</v>
      </c>
      <c r="F8" s="17"/>
      <c r="G8" s="3">
        <v>300</v>
      </c>
      <c r="H8" s="3">
        <v>180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330</v>
      </c>
      <c r="W8" s="83">
        <f t="shared" si="0"/>
        <v>480</v>
      </c>
      <c r="X8" s="84">
        <f t="shared" si="1"/>
        <v>480</v>
      </c>
      <c r="Y8" s="85">
        <f t="shared" si="2"/>
        <v>2</v>
      </c>
    </row>
    <row r="9" spans="1:25" x14ac:dyDescent="0.3">
      <c r="A9" s="18">
        <v>7</v>
      </c>
      <c r="B9" s="17" t="s">
        <v>82</v>
      </c>
      <c r="C9" s="18">
        <v>1967</v>
      </c>
      <c r="D9" s="18" t="s">
        <v>22</v>
      </c>
      <c r="E9" s="17" t="s">
        <v>20</v>
      </c>
      <c r="F9" s="17"/>
      <c r="G9" s="3">
        <v>240</v>
      </c>
      <c r="H9" s="3"/>
      <c r="I9" s="3">
        <v>200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405</v>
      </c>
      <c r="W9" s="83">
        <f t="shared" si="0"/>
        <v>440</v>
      </c>
      <c r="X9" s="84">
        <f t="shared" si="1"/>
        <v>440</v>
      </c>
      <c r="Y9" s="85">
        <f t="shared" si="2"/>
        <v>2</v>
      </c>
    </row>
    <row r="10" spans="1:25" x14ac:dyDescent="0.3">
      <c r="A10" s="18">
        <v>8</v>
      </c>
      <c r="B10" s="17" t="s">
        <v>155</v>
      </c>
      <c r="C10" s="18">
        <v>2004</v>
      </c>
      <c r="D10" s="18" t="s">
        <v>22</v>
      </c>
      <c r="E10" s="17" t="s">
        <v>35</v>
      </c>
      <c r="F10" s="17" t="s">
        <v>36</v>
      </c>
      <c r="G10" s="3"/>
      <c r="H10" s="3">
        <v>240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438</v>
      </c>
      <c r="W10" s="83">
        <f t="shared" si="0"/>
        <v>240</v>
      </c>
      <c r="X10" s="84">
        <f t="shared" si="1"/>
        <v>438</v>
      </c>
      <c r="Y10" s="85">
        <f t="shared" si="2"/>
        <v>1</v>
      </c>
    </row>
    <row r="11" spans="1:25" x14ac:dyDescent="0.3">
      <c r="A11" s="18">
        <v>9</v>
      </c>
      <c r="B11" s="17" t="s">
        <v>280</v>
      </c>
      <c r="C11" s="18">
        <v>1965</v>
      </c>
      <c r="D11" s="18" t="s">
        <v>22</v>
      </c>
      <c r="E11" s="17" t="s">
        <v>20</v>
      </c>
      <c r="F11" s="17"/>
      <c r="G11" s="18">
        <v>240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4">
        <v>405</v>
      </c>
      <c r="W11" s="83">
        <f t="shared" si="0"/>
        <v>240</v>
      </c>
      <c r="X11" s="84">
        <f t="shared" si="1"/>
        <v>405</v>
      </c>
      <c r="Y11" s="85">
        <f t="shared" si="2"/>
        <v>1</v>
      </c>
    </row>
    <row r="12" spans="1:25" x14ac:dyDescent="0.3">
      <c r="A12" s="18">
        <v>10</v>
      </c>
      <c r="B12" s="17" t="s">
        <v>68</v>
      </c>
      <c r="C12" s="18">
        <v>2002</v>
      </c>
      <c r="D12" s="18" t="s">
        <v>22</v>
      </c>
      <c r="E12" s="17" t="s">
        <v>35</v>
      </c>
      <c r="F12" s="17" t="s">
        <v>36</v>
      </c>
      <c r="G12" s="3">
        <v>150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390</v>
      </c>
      <c r="W12" s="83">
        <f t="shared" si="0"/>
        <v>150</v>
      </c>
      <c r="X12" s="84">
        <f t="shared" si="1"/>
        <v>390</v>
      </c>
      <c r="Y12" s="85">
        <f t="shared" si="2"/>
        <v>1</v>
      </c>
    </row>
    <row r="13" spans="1:25" x14ac:dyDescent="0.3">
      <c r="A13" s="18">
        <v>11</v>
      </c>
      <c r="B13" s="17" t="s">
        <v>327</v>
      </c>
      <c r="C13" s="18">
        <v>1978</v>
      </c>
      <c r="D13" s="18" t="s">
        <v>22</v>
      </c>
      <c r="E13" s="17" t="s">
        <v>35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380</v>
      </c>
      <c r="W13" s="83">
        <f t="shared" si="0"/>
        <v>0</v>
      </c>
      <c r="X13" s="84">
        <f t="shared" si="1"/>
        <v>380</v>
      </c>
      <c r="Y13" s="85">
        <f t="shared" si="2"/>
        <v>0</v>
      </c>
    </row>
    <row r="14" spans="1:25" x14ac:dyDescent="0.3">
      <c r="A14" s="18">
        <v>12</v>
      </c>
      <c r="B14" s="17" t="s">
        <v>396</v>
      </c>
      <c r="C14" s="18">
        <v>1973</v>
      </c>
      <c r="D14" s="18" t="s">
        <v>22</v>
      </c>
      <c r="E14" s="17" t="s">
        <v>35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380</v>
      </c>
      <c r="W14" s="83">
        <f t="shared" si="0"/>
        <v>0</v>
      </c>
      <c r="X14" s="84">
        <f t="shared" si="1"/>
        <v>380</v>
      </c>
      <c r="Y14" s="85">
        <f t="shared" si="2"/>
        <v>0</v>
      </c>
    </row>
    <row r="15" spans="1:25" x14ac:dyDescent="0.3">
      <c r="A15" s="18">
        <v>13</v>
      </c>
      <c r="B15" s="17" t="s">
        <v>105</v>
      </c>
      <c r="C15" s="18">
        <v>1981</v>
      </c>
      <c r="D15" s="18" t="s">
        <v>22</v>
      </c>
      <c r="E15" s="17" t="s">
        <v>20</v>
      </c>
      <c r="F15" s="17" t="s">
        <v>362</v>
      </c>
      <c r="G15" s="3">
        <v>150</v>
      </c>
      <c r="H15" s="3">
        <v>150</v>
      </c>
      <c r="I15" s="3">
        <v>200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350</v>
      </c>
      <c r="W15" s="83">
        <f t="shared" si="0"/>
        <v>350</v>
      </c>
      <c r="X15" s="84">
        <f t="shared" si="1"/>
        <v>350</v>
      </c>
      <c r="Y15" s="85">
        <f t="shared" si="2"/>
        <v>3</v>
      </c>
    </row>
    <row r="16" spans="1:25" x14ac:dyDescent="0.3">
      <c r="A16" s="18">
        <v>14</v>
      </c>
      <c r="B16" s="17" t="s">
        <v>96</v>
      </c>
      <c r="C16" s="18">
        <v>1986</v>
      </c>
      <c r="D16" s="18" t="s">
        <v>22</v>
      </c>
      <c r="E16" s="17" t="s">
        <v>20</v>
      </c>
      <c r="F16" s="1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>
        <v>350</v>
      </c>
      <c r="W16" s="83">
        <f t="shared" si="0"/>
        <v>0</v>
      </c>
      <c r="X16" s="84">
        <f t="shared" si="1"/>
        <v>350</v>
      </c>
      <c r="Y16" s="85">
        <f t="shared" si="2"/>
        <v>0</v>
      </c>
    </row>
    <row r="17" spans="1:25" x14ac:dyDescent="0.3">
      <c r="A17" s="18">
        <v>15</v>
      </c>
      <c r="B17" s="17" t="s">
        <v>89</v>
      </c>
      <c r="C17" s="18">
        <v>2004</v>
      </c>
      <c r="D17" s="18">
        <v>1</v>
      </c>
      <c r="E17" s="17" t="s">
        <v>20</v>
      </c>
      <c r="F17" s="17" t="s">
        <v>21</v>
      </c>
      <c r="G17" s="3">
        <v>150</v>
      </c>
      <c r="H17" s="3">
        <v>165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300</v>
      </c>
      <c r="W17" s="83">
        <f t="shared" si="0"/>
        <v>315</v>
      </c>
      <c r="X17" s="84">
        <f t="shared" si="1"/>
        <v>315</v>
      </c>
      <c r="Y17" s="85">
        <f t="shared" si="2"/>
        <v>2</v>
      </c>
    </row>
    <row r="18" spans="1:25" x14ac:dyDescent="0.3">
      <c r="A18" s="18">
        <v>16</v>
      </c>
      <c r="B18" s="17" t="s">
        <v>149</v>
      </c>
      <c r="C18" s="18">
        <v>2005</v>
      </c>
      <c r="D18" s="18">
        <v>2</v>
      </c>
      <c r="E18" s="17" t="s">
        <v>35</v>
      </c>
      <c r="F18" s="17" t="s">
        <v>36</v>
      </c>
      <c r="G18" s="3"/>
      <c r="H18" s="3">
        <v>150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303</v>
      </c>
      <c r="W18" s="83">
        <f t="shared" si="0"/>
        <v>150</v>
      </c>
      <c r="X18" s="84">
        <f t="shared" si="1"/>
        <v>303</v>
      </c>
      <c r="Y18" s="85">
        <f t="shared" si="2"/>
        <v>1</v>
      </c>
    </row>
    <row r="19" spans="1:25" x14ac:dyDescent="0.3">
      <c r="A19" s="18">
        <v>17</v>
      </c>
      <c r="B19" s="17" t="s">
        <v>150</v>
      </c>
      <c r="C19" s="18">
        <v>2004</v>
      </c>
      <c r="D19" s="18">
        <v>2</v>
      </c>
      <c r="E19" s="17" t="s">
        <v>20</v>
      </c>
      <c r="F19" s="17" t="s">
        <v>21</v>
      </c>
      <c r="G19" s="3"/>
      <c r="H19" s="3">
        <v>165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300</v>
      </c>
      <c r="W19" s="83">
        <f t="shared" si="0"/>
        <v>165</v>
      </c>
      <c r="X19" s="84">
        <f t="shared" si="1"/>
        <v>300</v>
      </c>
      <c r="Y19" s="85">
        <f t="shared" si="2"/>
        <v>1</v>
      </c>
    </row>
    <row r="20" spans="1:25" x14ac:dyDescent="0.3">
      <c r="A20" s="18">
        <v>18</v>
      </c>
      <c r="B20" s="17" t="s">
        <v>58</v>
      </c>
      <c r="C20" s="18">
        <v>2003</v>
      </c>
      <c r="D20" s="18">
        <v>1</v>
      </c>
      <c r="E20" s="17" t="s">
        <v>20</v>
      </c>
      <c r="F20" s="17" t="s">
        <v>59</v>
      </c>
      <c r="G20" s="3">
        <v>150</v>
      </c>
      <c r="H20" s="3">
        <v>150</v>
      </c>
      <c r="I20" s="3">
        <v>150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188</v>
      </c>
      <c r="W20" s="83">
        <f t="shared" si="0"/>
        <v>300</v>
      </c>
      <c r="X20" s="84">
        <f t="shared" si="1"/>
        <v>300</v>
      </c>
      <c r="Y20" s="85">
        <f t="shared" si="2"/>
        <v>3</v>
      </c>
    </row>
    <row r="21" spans="1:25" x14ac:dyDescent="0.3">
      <c r="A21" s="18">
        <v>19</v>
      </c>
      <c r="B21" s="17" t="s">
        <v>119</v>
      </c>
      <c r="C21" s="18">
        <v>2006</v>
      </c>
      <c r="D21" s="18" t="s">
        <v>22</v>
      </c>
      <c r="E21" s="17" t="s">
        <v>20</v>
      </c>
      <c r="F21" s="17" t="s">
        <v>110</v>
      </c>
      <c r="G21" s="3">
        <v>150</v>
      </c>
      <c r="H21" s="3">
        <v>150</v>
      </c>
      <c r="I21" s="3"/>
      <c r="J21" s="3"/>
      <c r="K21" s="3"/>
      <c r="L21" s="3"/>
      <c r="M21" s="3">
        <v>140</v>
      </c>
      <c r="N21" s="3"/>
      <c r="O21" s="3"/>
      <c r="P21" s="3"/>
      <c r="Q21" s="3"/>
      <c r="R21" s="3"/>
      <c r="S21" s="3"/>
      <c r="T21" s="3"/>
      <c r="U21" s="3"/>
      <c r="V21" s="59">
        <v>290</v>
      </c>
      <c r="W21" s="83">
        <f t="shared" si="0"/>
        <v>300</v>
      </c>
      <c r="X21" s="84">
        <f t="shared" si="1"/>
        <v>300</v>
      </c>
      <c r="Y21" s="85">
        <f t="shared" si="2"/>
        <v>3</v>
      </c>
    </row>
    <row r="22" spans="1:25" x14ac:dyDescent="0.3">
      <c r="A22" s="18">
        <v>20</v>
      </c>
      <c r="B22" s="17" t="s">
        <v>118</v>
      </c>
      <c r="C22" s="18">
        <v>2006</v>
      </c>
      <c r="D22" s="18" t="s">
        <v>22</v>
      </c>
      <c r="E22" s="17" t="s">
        <v>20</v>
      </c>
      <c r="F22" s="17" t="s">
        <v>110</v>
      </c>
      <c r="G22" s="3"/>
      <c r="H22" s="3"/>
      <c r="I22" s="3"/>
      <c r="J22" s="3"/>
      <c r="K22" s="3"/>
      <c r="L22" s="3"/>
      <c r="M22" s="3">
        <v>140</v>
      </c>
      <c r="N22" s="3"/>
      <c r="O22" s="3"/>
      <c r="P22" s="3"/>
      <c r="Q22" s="3"/>
      <c r="R22" s="3"/>
      <c r="S22" s="3"/>
      <c r="T22" s="3"/>
      <c r="U22" s="3"/>
      <c r="V22" s="59">
        <v>290</v>
      </c>
      <c r="W22" s="83">
        <f t="shared" si="0"/>
        <v>140</v>
      </c>
      <c r="X22" s="84">
        <f t="shared" si="1"/>
        <v>290</v>
      </c>
      <c r="Y22" s="85">
        <f t="shared" si="2"/>
        <v>1</v>
      </c>
    </row>
    <row r="23" spans="1:25" x14ac:dyDescent="0.3">
      <c r="A23" s="18">
        <v>21</v>
      </c>
      <c r="B23" s="17" t="s">
        <v>318</v>
      </c>
      <c r="C23" s="18">
        <v>1970</v>
      </c>
      <c r="D23" s="18">
        <v>1</v>
      </c>
      <c r="E23" s="17" t="s">
        <v>20</v>
      </c>
      <c r="F23" s="17"/>
      <c r="G23" s="18">
        <v>87</v>
      </c>
      <c r="H23" s="18">
        <v>150</v>
      </c>
      <c r="I23" s="18">
        <v>138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160</v>
      </c>
      <c r="W23" s="83">
        <f t="shared" si="0"/>
        <v>288</v>
      </c>
      <c r="X23" s="84">
        <f t="shared" si="1"/>
        <v>288</v>
      </c>
      <c r="Y23" s="85">
        <f t="shared" si="2"/>
        <v>3</v>
      </c>
    </row>
    <row r="24" spans="1:25" x14ac:dyDescent="0.3">
      <c r="A24" s="18">
        <v>22</v>
      </c>
      <c r="B24" s="17" t="s">
        <v>275</v>
      </c>
      <c r="C24" s="18">
        <v>1968</v>
      </c>
      <c r="D24" s="18" t="s">
        <v>22</v>
      </c>
      <c r="E24" s="17" t="s">
        <v>20</v>
      </c>
      <c r="F24" s="17"/>
      <c r="G24" s="18">
        <v>87</v>
      </c>
      <c r="H24" s="18">
        <v>150</v>
      </c>
      <c r="I24" s="18">
        <v>138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0</v>
      </c>
      <c r="W24" s="83">
        <f t="shared" si="0"/>
        <v>288</v>
      </c>
      <c r="X24" s="84">
        <f t="shared" si="1"/>
        <v>288</v>
      </c>
      <c r="Y24" s="85">
        <f t="shared" si="2"/>
        <v>3</v>
      </c>
    </row>
    <row r="25" spans="1:25" x14ac:dyDescent="0.3">
      <c r="A25" s="18">
        <v>23</v>
      </c>
      <c r="B25" s="17" t="s">
        <v>88</v>
      </c>
      <c r="C25" s="18">
        <v>2005</v>
      </c>
      <c r="D25" s="18" t="s">
        <v>22</v>
      </c>
      <c r="E25" s="17" t="s">
        <v>20</v>
      </c>
      <c r="F25" s="17" t="s">
        <v>21</v>
      </c>
      <c r="G25" s="3"/>
      <c r="H25" s="3">
        <v>150</v>
      </c>
      <c r="I25" s="3">
        <v>125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275</v>
      </c>
      <c r="W25" s="83">
        <f t="shared" si="0"/>
        <v>275</v>
      </c>
      <c r="X25" s="84">
        <f t="shared" si="1"/>
        <v>275</v>
      </c>
      <c r="Y25" s="85">
        <f t="shared" si="2"/>
        <v>2</v>
      </c>
    </row>
    <row r="26" spans="1:25" x14ac:dyDescent="0.3">
      <c r="A26" s="18">
        <v>24</v>
      </c>
      <c r="B26" s="17" t="s">
        <v>74</v>
      </c>
      <c r="C26" s="18">
        <v>2004</v>
      </c>
      <c r="D26" s="18">
        <v>1</v>
      </c>
      <c r="E26" s="17" t="s">
        <v>20</v>
      </c>
      <c r="F26" s="17" t="s">
        <v>21</v>
      </c>
      <c r="G26" s="3">
        <v>87</v>
      </c>
      <c r="H26" s="3">
        <v>150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9">
        <v>275</v>
      </c>
      <c r="W26" s="83">
        <f t="shared" si="0"/>
        <v>237</v>
      </c>
      <c r="X26" s="84">
        <f t="shared" si="1"/>
        <v>275</v>
      </c>
      <c r="Y26" s="85">
        <f t="shared" si="2"/>
        <v>2</v>
      </c>
    </row>
    <row r="27" spans="1:25" x14ac:dyDescent="0.3">
      <c r="A27" s="18">
        <v>25</v>
      </c>
      <c r="B27" s="17" t="s">
        <v>169</v>
      </c>
      <c r="C27" s="18">
        <v>2007</v>
      </c>
      <c r="D27" s="18">
        <v>3</v>
      </c>
      <c r="E27" s="17" t="s">
        <v>20</v>
      </c>
      <c r="F27" s="17" t="s">
        <v>110</v>
      </c>
      <c r="G27" s="3"/>
      <c r="H27" s="3"/>
      <c r="I27" s="3"/>
      <c r="J27" s="3"/>
      <c r="K27" s="3"/>
      <c r="L27" s="3"/>
      <c r="M27" s="3">
        <v>84</v>
      </c>
      <c r="N27" s="3"/>
      <c r="O27" s="3"/>
      <c r="P27" s="3"/>
      <c r="Q27" s="3"/>
      <c r="R27" s="3"/>
      <c r="S27" s="3"/>
      <c r="T27" s="3"/>
      <c r="U27" s="3"/>
      <c r="V27" s="59">
        <v>224</v>
      </c>
      <c r="W27" s="83">
        <f t="shared" si="0"/>
        <v>84</v>
      </c>
      <c r="X27" s="84">
        <f t="shared" si="1"/>
        <v>224</v>
      </c>
      <c r="Y27" s="85">
        <f t="shared" si="2"/>
        <v>1</v>
      </c>
    </row>
    <row r="28" spans="1:25" x14ac:dyDescent="0.3">
      <c r="A28" s="18">
        <v>26</v>
      </c>
      <c r="B28" s="17" t="s">
        <v>164</v>
      </c>
      <c r="C28" s="18">
        <v>2007</v>
      </c>
      <c r="D28" s="18">
        <v>1</v>
      </c>
      <c r="E28" s="17" t="s">
        <v>20</v>
      </c>
      <c r="F28" s="17" t="s">
        <v>110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9">
        <v>224</v>
      </c>
      <c r="W28" s="83">
        <f t="shared" si="0"/>
        <v>0</v>
      </c>
      <c r="X28" s="84">
        <f t="shared" si="1"/>
        <v>224</v>
      </c>
      <c r="Y28" s="85">
        <f t="shared" si="2"/>
        <v>0</v>
      </c>
    </row>
    <row r="29" spans="1:25" x14ac:dyDescent="0.3">
      <c r="A29" s="18">
        <v>27</v>
      </c>
      <c r="B29" s="17" t="s">
        <v>71</v>
      </c>
      <c r="C29" s="18">
        <v>1995</v>
      </c>
      <c r="D29" s="18">
        <v>1</v>
      </c>
      <c r="E29" s="17" t="s">
        <v>20</v>
      </c>
      <c r="F29" s="17" t="s">
        <v>33</v>
      </c>
      <c r="G29" s="3">
        <v>87</v>
      </c>
      <c r="H29" s="3">
        <v>87</v>
      </c>
      <c r="I29" s="3">
        <v>125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9">
        <v>223</v>
      </c>
      <c r="W29" s="83">
        <f t="shared" si="0"/>
        <v>212</v>
      </c>
      <c r="X29" s="84">
        <f t="shared" si="1"/>
        <v>223</v>
      </c>
      <c r="Y29" s="85">
        <f t="shared" si="2"/>
        <v>3</v>
      </c>
    </row>
    <row r="30" spans="1:25" x14ac:dyDescent="0.3">
      <c r="A30" s="18">
        <v>28</v>
      </c>
      <c r="B30" s="17" t="s">
        <v>429</v>
      </c>
      <c r="C30" s="18">
        <v>1988</v>
      </c>
      <c r="D30" s="18">
        <v>1</v>
      </c>
      <c r="E30" s="17" t="s">
        <v>20</v>
      </c>
      <c r="F30" s="17"/>
      <c r="G30" s="18">
        <v>87</v>
      </c>
      <c r="H30" s="18">
        <v>87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223</v>
      </c>
      <c r="W30" s="83">
        <f t="shared" si="0"/>
        <v>174</v>
      </c>
      <c r="X30" s="84">
        <f t="shared" si="1"/>
        <v>223</v>
      </c>
      <c r="Y30" s="85">
        <f t="shared" si="2"/>
        <v>2</v>
      </c>
    </row>
    <row r="31" spans="1:25" x14ac:dyDescent="0.3">
      <c r="A31" s="18">
        <v>29</v>
      </c>
      <c r="B31" s="17" t="s">
        <v>104</v>
      </c>
      <c r="C31" s="18">
        <v>1991</v>
      </c>
      <c r="D31" s="18">
        <v>2</v>
      </c>
      <c r="E31" s="17" t="s">
        <v>20</v>
      </c>
      <c r="F31" s="17" t="s">
        <v>40</v>
      </c>
      <c r="G31" s="3">
        <v>63</v>
      </c>
      <c r="H31" s="3">
        <v>87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212</v>
      </c>
      <c r="W31" s="83">
        <f t="shared" si="0"/>
        <v>150</v>
      </c>
      <c r="X31" s="84">
        <f t="shared" si="1"/>
        <v>212</v>
      </c>
      <c r="Y31" s="85">
        <f t="shared" si="2"/>
        <v>2</v>
      </c>
    </row>
    <row r="32" spans="1:25" x14ac:dyDescent="0.3">
      <c r="A32" s="18">
        <v>30</v>
      </c>
      <c r="B32" s="17" t="s">
        <v>101</v>
      </c>
      <c r="C32" s="18">
        <v>1990</v>
      </c>
      <c r="D32" s="18">
        <v>3</v>
      </c>
      <c r="E32" s="17" t="s">
        <v>20</v>
      </c>
      <c r="F32" s="17" t="s">
        <v>40</v>
      </c>
      <c r="G32" s="3">
        <v>63</v>
      </c>
      <c r="H32" s="3">
        <v>87</v>
      </c>
      <c r="I32" s="3">
        <v>125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212</v>
      </c>
      <c r="W32" s="83">
        <f t="shared" si="0"/>
        <v>212</v>
      </c>
      <c r="X32" s="84">
        <f t="shared" si="1"/>
        <v>212</v>
      </c>
      <c r="Y32" s="85">
        <f t="shared" si="2"/>
        <v>3</v>
      </c>
    </row>
    <row r="33" spans="1:25" x14ac:dyDescent="0.3">
      <c r="A33" s="18">
        <v>31</v>
      </c>
      <c r="B33" s="17" t="s">
        <v>60</v>
      </c>
      <c r="C33" s="18">
        <v>1972</v>
      </c>
      <c r="D33" s="18">
        <v>2</v>
      </c>
      <c r="E33" s="17" t="s">
        <v>20</v>
      </c>
      <c r="F33" s="17"/>
      <c r="G33" s="3">
        <v>87</v>
      </c>
      <c r="H33" s="3"/>
      <c r="I33" s="3">
        <v>125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9">
        <v>160</v>
      </c>
      <c r="W33" s="83">
        <f t="shared" si="0"/>
        <v>212</v>
      </c>
      <c r="X33" s="84">
        <f t="shared" si="1"/>
        <v>212</v>
      </c>
      <c r="Y33" s="85">
        <f t="shared" si="2"/>
        <v>2</v>
      </c>
    </row>
    <row r="34" spans="1:25" x14ac:dyDescent="0.3">
      <c r="A34" s="18">
        <v>32</v>
      </c>
      <c r="B34" s="17" t="s">
        <v>472</v>
      </c>
      <c r="C34" s="18">
        <v>1992</v>
      </c>
      <c r="D34" s="18">
        <v>2</v>
      </c>
      <c r="E34" s="17" t="s">
        <v>20</v>
      </c>
      <c r="F34" s="17" t="s">
        <v>357</v>
      </c>
      <c r="G34" s="18">
        <v>87</v>
      </c>
      <c r="H34" s="18">
        <v>87</v>
      </c>
      <c r="I34" s="18">
        <v>125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87</v>
      </c>
      <c r="W34" s="83">
        <f t="shared" si="0"/>
        <v>212</v>
      </c>
      <c r="X34" s="84">
        <f t="shared" si="1"/>
        <v>212</v>
      </c>
      <c r="Y34" s="85">
        <f t="shared" si="2"/>
        <v>3</v>
      </c>
    </row>
    <row r="35" spans="1:25" x14ac:dyDescent="0.3">
      <c r="A35" s="18">
        <v>33</v>
      </c>
      <c r="B35" s="17" t="s">
        <v>203</v>
      </c>
      <c r="C35" s="18">
        <v>2010</v>
      </c>
      <c r="D35" s="18" t="s">
        <v>19</v>
      </c>
      <c r="E35" s="17" t="s">
        <v>35</v>
      </c>
      <c r="F35" s="17" t="s">
        <v>36</v>
      </c>
      <c r="G35" s="18"/>
      <c r="H35" s="18"/>
      <c r="I35" s="18"/>
      <c r="J35" s="18"/>
      <c r="K35" s="18"/>
      <c r="L35" s="18"/>
      <c r="M35" s="18"/>
      <c r="N35" s="18"/>
      <c r="O35" s="18">
        <v>90</v>
      </c>
      <c r="P35" s="18"/>
      <c r="Q35" s="18"/>
      <c r="R35" s="18"/>
      <c r="S35" s="18"/>
      <c r="T35" s="18"/>
      <c r="U35" s="18"/>
      <c r="V35" s="64">
        <v>202</v>
      </c>
      <c r="W35" s="83">
        <f t="shared" si="0"/>
        <v>90</v>
      </c>
      <c r="X35" s="84">
        <f t="shared" si="1"/>
        <v>202</v>
      </c>
      <c r="Y35" s="85">
        <f t="shared" si="2"/>
        <v>1</v>
      </c>
    </row>
    <row r="36" spans="1:25" x14ac:dyDescent="0.3">
      <c r="A36" s="18">
        <v>34</v>
      </c>
      <c r="B36" s="17" t="s">
        <v>166</v>
      </c>
      <c r="C36" s="18">
        <v>2007</v>
      </c>
      <c r="D36" s="18">
        <v>1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>
        <v>112</v>
      </c>
      <c r="N36" s="3"/>
      <c r="O36" s="3"/>
      <c r="P36" s="3"/>
      <c r="Q36" s="3"/>
      <c r="R36" s="3"/>
      <c r="S36" s="3"/>
      <c r="T36" s="3"/>
      <c r="U36" s="3"/>
      <c r="V36" s="59">
        <v>196</v>
      </c>
      <c r="W36" s="83">
        <f t="shared" si="0"/>
        <v>112</v>
      </c>
      <c r="X36" s="84">
        <f t="shared" si="1"/>
        <v>196</v>
      </c>
      <c r="Y36" s="85">
        <f t="shared" si="2"/>
        <v>1</v>
      </c>
    </row>
    <row r="37" spans="1:25" x14ac:dyDescent="0.3">
      <c r="A37" s="18">
        <v>35</v>
      </c>
      <c r="B37" s="17" t="s">
        <v>202</v>
      </c>
      <c r="C37" s="18">
        <v>2011</v>
      </c>
      <c r="D37" s="18" t="s">
        <v>19</v>
      </c>
      <c r="E37" s="17" t="s">
        <v>35</v>
      </c>
      <c r="F37" s="17" t="s">
        <v>36</v>
      </c>
      <c r="G37" s="18"/>
      <c r="H37" s="18"/>
      <c r="I37" s="18"/>
      <c r="J37" s="18"/>
      <c r="K37" s="18"/>
      <c r="L37" s="18"/>
      <c r="M37" s="18"/>
      <c r="N37" s="18"/>
      <c r="O37" s="18">
        <v>90</v>
      </c>
      <c r="P37" s="18"/>
      <c r="Q37" s="18"/>
      <c r="R37" s="18"/>
      <c r="S37" s="18"/>
      <c r="T37" s="18"/>
      <c r="U37" s="18"/>
      <c r="V37" s="64">
        <v>194</v>
      </c>
      <c r="W37" s="83">
        <f t="shared" si="0"/>
        <v>90</v>
      </c>
      <c r="X37" s="84">
        <f t="shared" si="1"/>
        <v>194</v>
      </c>
      <c r="Y37" s="85">
        <f t="shared" si="2"/>
        <v>1</v>
      </c>
    </row>
    <row r="38" spans="1:25" x14ac:dyDescent="0.3">
      <c r="A38" s="18">
        <v>36</v>
      </c>
      <c r="B38" s="17" t="s">
        <v>112</v>
      </c>
      <c r="C38" s="18">
        <v>2007</v>
      </c>
      <c r="D38" s="18">
        <v>3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9">
        <v>184</v>
      </c>
      <c r="W38" s="83">
        <f t="shared" si="0"/>
        <v>0</v>
      </c>
      <c r="X38" s="84">
        <f t="shared" si="1"/>
        <v>184</v>
      </c>
      <c r="Y38" s="85">
        <f t="shared" si="2"/>
        <v>0</v>
      </c>
    </row>
    <row r="39" spans="1:25" x14ac:dyDescent="0.3">
      <c r="A39" s="18">
        <v>37</v>
      </c>
      <c r="B39" s="17" t="s">
        <v>87</v>
      </c>
      <c r="C39" s="18">
        <v>1985</v>
      </c>
      <c r="D39" s="18" t="s">
        <v>22</v>
      </c>
      <c r="E39" s="17" t="s">
        <v>20</v>
      </c>
      <c r="F39" s="17"/>
      <c r="G39" s="3">
        <v>87</v>
      </c>
      <c r="H39" s="3">
        <v>87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9">
        <v>174</v>
      </c>
      <c r="W39" s="83">
        <f t="shared" si="0"/>
        <v>174</v>
      </c>
      <c r="X39" s="84">
        <f t="shared" si="1"/>
        <v>174</v>
      </c>
      <c r="Y39" s="85">
        <f t="shared" si="2"/>
        <v>2</v>
      </c>
    </row>
    <row r="40" spans="1:25" x14ac:dyDescent="0.3">
      <c r="A40" s="18">
        <v>38</v>
      </c>
      <c r="B40" s="17" t="s">
        <v>277</v>
      </c>
      <c r="C40" s="18">
        <v>1991</v>
      </c>
      <c r="D40" s="18">
        <v>1</v>
      </c>
      <c r="E40" s="17" t="s">
        <v>20</v>
      </c>
      <c r="F40" s="17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174</v>
      </c>
      <c r="W40" s="83">
        <f t="shared" si="0"/>
        <v>0</v>
      </c>
      <c r="X40" s="84">
        <f t="shared" si="1"/>
        <v>174</v>
      </c>
      <c r="Y40" s="85">
        <f t="shared" si="2"/>
        <v>0</v>
      </c>
    </row>
    <row r="41" spans="1:25" x14ac:dyDescent="0.3">
      <c r="A41" s="18">
        <v>39</v>
      </c>
      <c r="B41" s="17" t="s">
        <v>431</v>
      </c>
      <c r="C41" s="18">
        <v>1987</v>
      </c>
      <c r="D41" s="18">
        <v>1</v>
      </c>
      <c r="E41" s="17" t="s">
        <v>20</v>
      </c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174</v>
      </c>
      <c r="W41" s="83">
        <f t="shared" si="0"/>
        <v>0</v>
      </c>
      <c r="X41" s="84">
        <f t="shared" si="1"/>
        <v>174</v>
      </c>
      <c r="Y41" s="85">
        <f t="shared" si="2"/>
        <v>0</v>
      </c>
    </row>
    <row r="42" spans="1:25" x14ac:dyDescent="0.3">
      <c r="A42" s="18">
        <v>40</v>
      </c>
      <c r="B42" s="17" t="s">
        <v>324</v>
      </c>
      <c r="C42" s="18">
        <v>2007</v>
      </c>
      <c r="D42" s="18">
        <v>1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>
        <v>112</v>
      </c>
      <c r="N42" s="18"/>
      <c r="O42" s="18"/>
      <c r="P42" s="18"/>
      <c r="Q42" s="18"/>
      <c r="R42" s="18"/>
      <c r="S42" s="18"/>
      <c r="T42" s="18"/>
      <c r="U42" s="18"/>
      <c r="V42" s="64">
        <v>174</v>
      </c>
      <c r="W42" s="83">
        <f t="shared" si="0"/>
        <v>112</v>
      </c>
      <c r="X42" s="84">
        <f t="shared" si="1"/>
        <v>174</v>
      </c>
      <c r="Y42" s="85">
        <f t="shared" si="2"/>
        <v>1</v>
      </c>
    </row>
    <row r="43" spans="1:25" x14ac:dyDescent="0.3">
      <c r="A43" s="18">
        <v>41</v>
      </c>
      <c r="B43" s="17" t="s">
        <v>111</v>
      </c>
      <c r="C43" s="18">
        <v>2006</v>
      </c>
      <c r="D43" s="18">
        <v>3</v>
      </c>
      <c r="E43" s="17" t="s">
        <v>20</v>
      </c>
      <c r="F43" s="17" t="s">
        <v>21</v>
      </c>
      <c r="G43" s="3"/>
      <c r="H43" s="3"/>
      <c r="I43" s="3"/>
      <c r="J43" s="3"/>
      <c r="K43" s="3"/>
      <c r="L43" s="3"/>
      <c r="M43" s="3">
        <v>77</v>
      </c>
      <c r="N43" s="3"/>
      <c r="O43" s="3"/>
      <c r="P43" s="3"/>
      <c r="Q43" s="3"/>
      <c r="R43" s="3"/>
      <c r="S43" s="3"/>
      <c r="T43" s="3"/>
      <c r="U43" s="3"/>
      <c r="V43" s="59">
        <v>162</v>
      </c>
      <c r="W43" s="83">
        <f t="shared" si="0"/>
        <v>77</v>
      </c>
      <c r="X43" s="84">
        <f t="shared" si="1"/>
        <v>162</v>
      </c>
      <c r="Y43" s="85">
        <f t="shared" si="2"/>
        <v>1</v>
      </c>
    </row>
    <row r="44" spans="1:25" x14ac:dyDescent="0.3">
      <c r="A44" s="18">
        <v>42</v>
      </c>
      <c r="B44" s="17" t="s">
        <v>251</v>
      </c>
      <c r="C44" s="18">
        <v>2009</v>
      </c>
      <c r="D44" s="18">
        <v>2</v>
      </c>
      <c r="E44" s="17" t="s">
        <v>20</v>
      </c>
      <c r="F44" s="17" t="s">
        <v>110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>
        <v>60</v>
      </c>
      <c r="S44" s="18"/>
      <c r="T44" s="18"/>
      <c r="U44" s="18"/>
      <c r="V44" s="64">
        <v>162</v>
      </c>
      <c r="W44" s="83">
        <f t="shared" si="0"/>
        <v>60</v>
      </c>
      <c r="X44" s="84">
        <f t="shared" si="1"/>
        <v>162</v>
      </c>
      <c r="Y44" s="85">
        <f t="shared" si="2"/>
        <v>1</v>
      </c>
    </row>
    <row r="45" spans="1:25" x14ac:dyDescent="0.3">
      <c r="A45" s="18">
        <v>43</v>
      </c>
      <c r="B45" s="17" t="s">
        <v>77</v>
      </c>
      <c r="C45" s="18">
        <v>1985</v>
      </c>
      <c r="D45" s="18" t="s">
        <v>22</v>
      </c>
      <c r="E45" s="17" t="s">
        <v>20</v>
      </c>
      <c r="F45" s="17"/>
      <c r="G45" s="3">
        <v>87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9">
        <v>160</v>
      </c>
      <c r="W45" s="83">
        <f t="shared" si="0"/>
        <v>87</v>
      </c>
      <c r="X45" s="84">
        <f t="shared" si="1"/>
        <v>160</v>
      </c>
      <c r="Y45" s="85">
        <f t="shared" si="2"/>
        <v>1</v>
      </c>
    </row>
    <row r="46" spans="1:25" x14ac:dyDescent="0.3">
      <c r="A46" s="18">
        <v>44</v>
      </c>
      <c r="B46" s="17" t="s">
        <v>358</v>
      </c>
      <c r="C46" s="18">
        <v>1966</v>
      </c>
      <c r="D46" s="18" t="s">
        <v>22</v>
      </c>
      <c r="E46" s="17" t="s">
        <v>20</v>
      </c>
      <c r="F46" s="17"/>
      <c r="G46" s="18"/>
      <c r="H46" s="18">
        <v>87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160</v>
      </c>
      <c r="W46" s="83">
        <f t="shared" si="0"/>
        <v>87</v>
      </c>
      <c r="X46" s="84">
        <f t="shared" si="1"/>
        <v>160</v>
      </c>
      <c r="Y46" s="85">
        <f t="shared" si="2"/>
        <v>1</v>
      </c>
    </row>
    <row r="47" spans="1:25" x14ac:dyDescent="0.3">
      <c r="A47" s="18">
        <v>45</v>
      </c>
      <c r="B47" s="17" t="s">
        <v>109</v>
      </c>
      <c r="C47" s="18">
        <v>2007</v>
      </c>
      <c r="D47" s="18">
        <v>1</v>
      </c>
      <c r="E47" s="17" t="s">
        <v>20</v>
      </c>
      <c r="F47" s="17" t="s">
        <v>110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9">
        <v>157</v>
      </c>
      <c r="W47" s="83">
        <f t="shared" si="0"/>
        <v>0</v>
      </c>
      <c r="X47" s="84">
        <f t="shared" si="1"/>
        <v>157</v>
      </c>
      <c r="Y47" s="85">
        <f t="shared" si="2"/>
        <v>0</v>
      </c>
    </row>
    <row r="48" spans="1:25" x14ac:dyDescent="0.3">
      <c r="A48" s="18">
        <v>46</v>
      </c>
      <c r="B48" s="17" t="s">
        <v>252</v>
      </c>
      <c r="C48" s="18">
        <v>2010</v>
      </c>
      <c r="D48" s="18" t="s">
        <v>19</v>
      </c>
      <c r="E48" s="17" t="s">
        <v>20</v>
      </c>
      <c r="F48" s="17" t="s">
        <v>248</v>
      </c>
      <c r="G48" s="18"/>
      <c r="H48" s="18"/>
      <c r="I48" s="18"/>
      <c r="J48" s="18"/>
      <c r="K48" s="18"/>
      <c r="L48" s="18"/>
      <c r="M48" s="18"/>
      <c r="N48" s="18"/>
      <c r="O48" s="18">
        <v>72</v>
      </c>
      <c r="P48" s="18"/>
      <c r="Q48" s="18"/>
      <c r="R48" s="18">
        <v>80</v>
      </c>
      <c r="S48" s="18"/>
      <c r="T48" s="18"/>
      <c r="U48" s="18"/>
      <c r="V48" s="64">
        <v>140</v>
      </c>
      <c r="W48" s="83">
        <f t="shared" si="0"/>
        <v>152</v>
      </c>
      <c r="X48" s="84">
        <f t="shared" si="1"/>
        <v>152</v>
      </c>
      <c r="Y48" s="85">
        <f t="shared" si="2"/>
        <v>2</v>
      </c>
    </row>
    <row r="49" spans="1:25" x14ac:dyDescent="0.3">
      <c r="A49" s="18">
        <v>47</v>
      </c>
      <c r="B49" s="17" t="s">
        <v>270</v>
      </c>
      <c r="C49" s="18">
        <v>2010</v>
      </c>
      <c r="D49" s="18" t="s">
        <v>19</v>
      </c>
      <c r="E49" s="17" t="s">
        <v>20</v>
      </c>
      <c r="F49" s="17" t="s">
        <v>248</v>
      </c>
      <c r="G49" s="18"/>
      <c r="H49" s="18"/>
      <c r="I49" s="18"/>
      <c r="J49" s="18"/>
      <c r="K49" s="18"/>
      <c r="L49" s="18"/>
      <c r="M49" s="18"/>
      <c r="N49" s="18"/>
      <c r="O49" s="18">
        <v>72</v>
      </c>
      <c r="P49" s="18"/>
      <c r="Q49" s="18"/>
      <c r="R49" s="18">
        <v>80</v>
      </c>
      <c r="S49" s="18"/>
      <c r="T49" s="18"/>
      <c r="U49" s="18"/>
      <c r="V49" s="64">
        <v>140</v>
      </c>
      <c r="W49" s="83">
        <f t="shared" si="0"/>
        <v>152</v>
      </c>
      <c r="X49" s="84">
        <f t="shared" si="1"/>
        <v>152</v>
      </c>
      <c r="Y49" s="85">
        <f t="shared" si="2"/>
        <v>2</v>
      </c>
    </row>
    <row r="50" spans="1:25" x14ac:dyDescent="0.3">
      <c r="A50" s="18">
        <v>48</v>
      </c>
      <c r="B50" s="17" t="s">
        <v>205</v>
      </c>
      <c r="C50" s="18">
        <v>2010</v>
      </c>
      <c r="D50" s="18" t="s">
        <v>19</v>
      </c>
      <c r="E50" s="17" t="s">
        <v>35</v>
      </c>
      <c r="F50" s="17" t="s">
        <v>36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150</v>
      </c>
      <c r="W50" s="83">
        <f t="shared" si="0"/>
        <v>0</v>
      </c>
      <c r="X50" s="84">
        <f t="shared" si="1"/>
        <v>150</v>
      </c>
      <c r="Y50" s="85">
        <f t="shared" si="2"/>
        <v>0</v>
      </c>
    </row>
    <row r="51" spans="1:25" x14ac:dyDescent="0.3">
      <c r="A51" s="18">
        <v>49</v>
      </c>
      <c r="B51" s="17" t="s">
        <v>469</v>
      </c>
      <c r="C51" s="18">
        <v>1971</v>
      </c>
      <c r="D51" s="18" t="s">
        <v>38</v>
      </c>
      <c r="E51" s="17" t="s">
        <v>35</v>
      </c>
      <c r="F51" s="17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150</v>
      </c>
      <c r="W51" s="83">
        <f t="shared" si="0"/>
        <v>0</v>
      </c>
      <c r="X51" s="84">
        <f t="shared" si="1"/>
        <v>150</v>
      </c>
      <c r="Y51" s="85">
        <f t="shared" si="2"/>
        <v>0</v>
      </c>
    </row>
    <row r="52" spans="1:25" x14ac:dyDescent="0.3">
      <c r="A52" s="18">
        <v>50</v>
      </c>
      <c r="B52" s="17" t="s">
        <v>470</v>
      </c>
      <c r="C52" s="18">
        <v>1997</v>
      </c>
      <c r="D52" s="18" t="s">
        <v>471</v>
      </c>
      <c r="E52" s="17" t="s">
        <v>20</v>
      </c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150</v>
      </c>
      <c r="W52" s="83">
        <f t="shared" si="0"/>
        <v>0</v>
      </c>
      <c r="X52" s="84">
        <f t="shared" si="1"/>
        <v>150</v>
      </c>
      <c r="Y52" s="85">
        <f t="shared" si="2"/>
        <v>0</v>
      </c>
    </row>
    <row r="53" spans="1:25" x14ac:dyDescent="0.3">
      <c r="A53" s="18">
        <v>51</v>
      </c>
      <c r="B53" s="17" t="s">
        <v>62</v>
      </c>
      <c r="C53" s="18">
        <v>1985</v>
      </c>
      <c r="D53" s="18">
        <v>1</v>
      </c>
      <c r="E53" s="17" t="s">
        <v>20</v>
      </c>
      <c r="F53" s="17"/>
      <c r="G53" s="3">
        <v>150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59">
        <v>87</v>
      </c>
      <c r="W53" s="83">
        <f t="shared" si="0"/>
        <v>150</v>
      </c>
      <c r="X53" s="84">
        <f t="shared" si="1"/>
        <v>150</v>
      </c>
      <c r="Y53" s="85">
        <f t="shared" si="2"/>
        <v>1</v>
      </c>
    </row>
    <row r="54" spans="1:25" x14ac:dyDescent="0.3">
      <c r="A54" s="18">
        <v>52</v>
      </c>
      <c r="B54" s="17" t="s">
        <v>361</v>
      </c>
      <c r="C54" s="18">
        <v>1979</v>
      </c>
      <c r="D54" s="18">
        <v>1</v>
      </c>
      <c r="E54" s="17" t="s">
        <v>20</v>
      </c>
      <c r="F54" s="17" t="s">
        <v>362</v>
      </c>
      <c r="G54" s="18">
        <v>150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87</v>
      </c>
      <c r="W54" s="83">
        <f t="shared" si="0"/>
        <v>150</v>
      </c>
      <c r="X54" s="84">
        <f t="shared" si="1"/>
        <v>150</v>
      </c>
      <c r="Y54" s="85">
        <f t="shared" si="2"/>
        <v>1</v>
      </c>
    </row>
    <row r="55" spans="1:25" x14ac:dyDescent="0.3">
      <c r="A55" s="18">
        <v>53</v>
      </c>
      <c r="B55" s="17" t="s">
        <v>282</v>
      </c>
      <c r="C55" s="18">
        <v>1989</v>
      </c>
      <c r="D55" s="18" t="s">
        <v>22</v>
      </c>
      <c r="E55" s="17" t="s">
        <v>20</v>
      </c>
      <c r="F55" s="17"/>
      <c r="G55" s="18">
        <v>150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0</v>
      </c>
      <c r="W55" s="83">
        <f t="shared" si="0"/>
        <v>150</v>
      </c>
      <c r="X55" s="84">
        <f t="shared" si="1"/>
        <v>150</v>
      </c>
      <c r="Y55" s="85">
        <f t="shared" si="2"/>
        <v>1</v>
      </c>
    </row>
    <row r="56" spans="1:25" x14ac:dyDescent="0.3">
      <c r="A56" s="18">
        <v>54</v>
      </c>
      <c r="B56" s="17" t="s">
        <v>113</v>
      </c>
      <c r="C56" s="18">
        <v>2004</v>
      </c>
      <c r="D56" s="18">
        <v>1</v>
      </c>
      <c r="E56" s="17" t="s">
        <v>20</v>
      </c>
      <c r="F56" s="17" t="s">
        <v>110</v>
      </c>
      <c r="G56" s="3"/>
      <c r="H56" s="3"/>
      <c r="I56" s="3">
        <v>150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9">
        <v>125</v>
      </c>
      <c r="W56" s="83">
        <f t="shared" si="0"/>
        <v>150</v>
      </c>
      <c r="X56" s="84">
        <f t="shared" si="1"/>
        <v>150</v>
      </c>
      <c r="Y56" s="85">
        <f t="shared" si="2"/>
        <v>1</v>
      </c>
    </row>
    <row r="57" spans="1:25" x14ac:dyDescent="0.3">
      <c r="A57" s="18">
        <v>55</v>
      </c>
      <c r="B57" s="17" t="s">
        <v>334</v>
      </c>
      <c r="C57" s="18">
        <v>2007</v>
      </c>
      <c r="D57" s="18" t="s">
        <v>19</v>
      </c>
      <c r="E57" s="17" t="s">
        <v>20</v>
      </c>
      <c r="F57" s="17" t="s">
        <v>110</v>
      </c>
      <c r="G57" s="18"/>
      <c r="H57" s="18"/>
      <c r="I57" s="18"/>
      <c r="J57" s="18"/>
      <c r="K57" s="18"/>
      <c r="L57" s="18"/>
      <c r="M57" s="18">
        <v>84</v>
      </c>
      <c r="N57" s="18"/>
      <c r="O57" s="18"/>
      <c r="P57" s="18"/>
      <c r="Q57" s="18"/>
      <c r="R57" s="18"/>
      <c r="S57" s="18"/>
      <c r="T57" s="18"/>
      <c r="U57" s="18"/>
      <c r="V57" s="64">
        <v>138</v>
      </c>
      <c r="W57" s="83">
        <f t="shared" si="0"/>
        <v>84</v>
      </c>
      <c r="X57" s="84">
        <f t="shared" si="1"/>
        <v>138</v>
      </c>
      <c r="Y57" s="85">
        <f t="shared" si="2"/>
        <v>1</v>
      </c>
    </row>
    <row r="58" spans="1:25" x14ac:dyDescent="0.3">
      <c r="A58" s="18">
        <v>56</v>
      </c>
      <c r="B58" s="17" t="s">
        <v>115</v>
      </c>
      <c r="C58" s="18">
        <v>2006</v>
      </c>
      <c r="D58" s="18" t="s">
        <v>116</v>
      </c>
      <c r="E58" s="17" t="s">
        <v>20</v>
      </c>
      <c r="F58" s="17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9">
        <v>135</v>
      </c>
      <c r="W58" s="83">
        <f t="shared" si="0"/>
        <v>0</v>
      </c>
      <c r="X58" s="84">
        <f t="shared" si="1"/>
        <v>135</v>
      </c>
      <c r="Y58" s="85">
        <f t="shared" si="2"/>
        <v>0</v>
      </c>
    </row>
    <row r="59" spans="1:25" x14ac:dyDescent="0.3">
      <c r="A59" s="18">
        <v>57</v>
      </c>
      <c r="B59" s="17" t="s">
        <v>425</v>
      </c>
      <c r="C59" s="18">
        <v>2010</v>
      </c>
      <c r="D59" s="18" t="s">
        <v>28</v>
      </c>
      <c r="E59" s="17" t="s">
        <v>35</v>
      </c>
      <c r="F59" s="17" t="s">
        <v>329</v>
      </c>
      <c r="G59" s="18"/>
      <c r="H59" s="18"/>
      <c r="I59" s="18"/>
      <c r="J59" s="18"/>
      <c r="K59" s="18"/>
      <c r="L59" s="18"/>
      <c r="M59" s="18"/>
      <c r="N59" s="18"/>
      <c r="O59" s="18">
        <v>54</v>
      </c>
      <c r="P59" s="18"/>
      <c r="Q59" s="18"/>
      <c r="R59" s="18"/>
      <c r="S59" s="18"/>
      <c r="T59" s="18"/>
      <c r="U59" s="18"/>
      <c r="V59" s="64">
        <v>130</v>
      </c>
      <c r="W59" s="83">
        <f t="shared" si="0"/>
        <v>54</v>
      </c>
      <c r="X59" s="84">
        <f t="shared" si="1"/>
        <v>130</v>
      </c>
      <c r="Y59" s="85">
        <f t="shared" si="2"/>
        <v>1</v>
      </c>
    </row>
    <row r="60" spans="1:25" x14ac:dyDescent="0.3">
      <c r="A60" s="18">
        <v>58</v>
      </c>
      <c r="B60" s="17" t="s">
        <v>199</v>
      </c>
      <c r="C60" s="18">
        <v>2007</v>
      </c>
      <c r="D60" s="18">
        <v>3</v>
      </c>
      <c r="E60" s="17" t="s">
        <v>35</v>
      </c>
      <c r="F60" s="17" t="s">
        <v>36</v>
      </c>
      <c r="G60" s="18"/>
      <c r="H60" s="18"/>
      <c r="I60" s="18"/>
      <c r="J60" s="18"/>
      <c r="K60" s="18"/>
      <c r="L60" s="18"/>
      <c r="M60" s="18">
        <v>70</v>
      </c>
      <c r="N60" s="18"/>
      <c r="O60" s="18"/>
      <c r="P60" s="18"/>
      <c r="Q60" s="18"/>
      <c r="R60" s="18"/>
      <c r="S60" s="18"/>
      <c r="T60" s="18"/>
      <c r="U60" s="18"/>
      <c r="V60" s="64">
        <v>130</v>
      </c>
      <c r="W60" s="83">
        <f t="shared" si="0"/>
        <v>70</v>
      </c>
      <c r="X60" s="84">
        <f t="shared" si="1"/>
        <v>130</v>
      </c>
      <c r="Y60" s="85">
        <f t="shared" si="2"/>
        <v>1</v>
      </c>
    </row>
    <row r="61" spans="1:25" x14ac:dyDescent="0.3">
      <c r="A61" s="18">
        <v>59</v>
      </c>
      <c r="B61" s="17" t="s">
        <v>61</v>
      </c>
      <c r="C61" s="18">
        <v>1972</v>
      </c>
      <c r="D61" s="18">
        <v>2</v>
      </c>
      <c r="E61" s="17" t="s">
        <v>20</v>
      </c>
      <c r="F61" s="17"/>
      <c r="G61" s="3"/>
      <c r="H61" s="3">
        <v>87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9">
        <v>126</v>
      </c>
      <c r="W61" s="83">
        <f t="shared" si="0"/>
        <v>87</v>
      </c>
      <c r="X61" s="84">
        <f t="shared" si="1"/>
        <v>126</v>
      </c>
      <c r="Y61" s="85">
        <f t="shared" si="2"/>
        <v>1</v>
      </c>
    </row>
    <row r="62" spans="1:25" x14ac:dyDescent="0.3">
      <c r="A62" s="18">
        <v>60</v>
      </c>
      <c r="B62" s="17" t="s">
        <v>255</v>
      </c>
      <c r="C62" s="18">
        <v>2009</v>
      </c>
      <c r="D62" s="18" t="s">
        <v>19</v>
      </c>
      <c r="E62" s="17" t="s">
        <v>20</v>
      </c>
      <c r="F62" s="17" t="s">
        <v>59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>
        <v>100</v>
      </c>
      <c r="S62" s="18"/>
      <c r="T62" s="18"/>
      <c r="U62" s="18"/>
      <c r="V62" s="64">
        <v>124</v>
      </c>
      <c r="W62" s="83">
        <f t="shared" si="0"/>
        <v>100</v>
      </c>
      <c r="X62" s="84">
        <f t="shared" si="1"/>
        <v>124</v>
      </c>
      <c r="Y62" s="85">
        <f t="shared" si="2"/>
        <v>1</v>
      </c>
    </row>
    <row r="63" spans="1:25" x14ac:dyDescent="0.3">
      <c r="A63" s="18">
        <v>61</v>
      </c>
      <c r="B63" s="17" t="s">
        <v>260</v>
      </c>
      <c r="C63" s="18">
        <v>2009</v>
      </c>
      <c r="D63" s="18" t="s">
        <v>19</v>
      </c>
      <c r="E63" s="17" t="s">
        <v>20</v>
      </c>
      <c r="F63" s="17" t="s">
        <v>59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100</v>
      </c>
      <c r="S63" s="18"/>
      <c r="T63" s="18"/>
      <c r="U63" s="18"/>
      <c r="V63" s="64">
        <v>124</v>
      </c>
      <c r="W63" s="83">
        <f t="shared" si="0"/>
        <v>100</v>
      </c>
      <c r="X63" s="84">
        <f t="shared" si="1"/>
        <v>124</v>
      </c>
      <c r="Y63" s="85">
        <f t="shared" si="2"/>
        <v>1</v>
      </c>
    </row>
    <row r="64" spans="1:25" x14ac:dyDescent="0.3">
      <c r="A64" s="18">
        <v>62</v>
      </c>
      <c r="B64" s="17" t="s">
        <v>427</v>
      </c>
      <c r="C64" s="18">
        <v>2010</v>
      </c>
      <c r="D64" s="18" t="s">
        <v>28</v>
      </c>
      <c r="E64" s="17" t="s">
        <v>35</v>
      </c>
      <c r="F64" s="17" t="s">
        <v>329</v>
      </c>
      <c r="G64" s="18"/>
      <c r="H64" s="18"/>
      <c r="I64" s="18"/>
      <c r="J64" s="18"/>
      <c r="K64" s="18"/>
      <c r="L64" s="18"/>
      <c r="M64" s="18"/>
      <c r="N64" s="18"/>
      <c r="O64" s="18">
        <v>45</v>
      </c>
      <c r="P64" s="18"/>
      <c r="Q64" s="18"/>
      <c r="R64" s="18"/>
      <c r="S64" s="18"/>
      <c r="T64" s="18"/>
      <c r="U64" s="18"/>
      <c r="V64" s="64">
        <v>117</v>
      </c>
      <c r="W64" s="83">
        <f t="shared" si="0"/>
        <v>45</v>
      </c>
      <c r="X64" s="84">
        <f t="shared" si="1"/>
        <v>117</v>
      </c>
      <c r="Y64" s="85">
        <f t="shared" si="2"/>
        <v>1</v>
      </c>
    </row>
    <row r="65" spans="1:25" x14ac:dyDescent="0.3">
      <c r="A65" s="18">
        <v>63</v>
      </c>
      <c r="B65" s="17" t="s">
        <v>268</v>
      </c>
      <c r="C65" s="18">
        <v>2009</v>
      </c>
      <c r="D65" s="18">
        <v>3</v>
      </c>
      <c r="E65" s="17" t="s">
        <v>20</v>
      </c>
      <c r="F65" s="17" t="s">
        <v>110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v>60</v>
      </c>
      <c r="S65" s="18"/>
      <c r="T65" s="18"/>
      <c r="U65" s="18"/>
      <c r="V65" s="64">
        <v>114</v>
      </c>
      <c r="W65" s="83">
        <f t="shared" si="0"/>
        <v>60</v>
      </c>
      <c r="X65" s="84">
        <f t="shared" si="1"/>
        <v>114</v>
      </c>
      <c r="Y65" s="85">
        <f t="shared" si="2"/>
        <v>1</v>
      </c>
    </row>
    <row r="66" spans="1:25" x14ac:dyDescent="0.3">
      <c r="A66" s="18">
        <v>64</v>
      </c>
      <c r="B66" s="17" t="s">
        <v>510</v>
      </c>
      <c r="C66" s="18">
        <v>2012</v>
      </c>
      <c r="D66" s="18" t="s">
        <v>19</v>
      </c>
      <c r="E66" s="17" t="s">
        <v>20</v>
      </c>
      <c r="F66" s="17" t="s">
        <v>486</v>
      </c>
      <c r="G66" s="18"/>
      <c r="H66" s="18"/>
      <c r="I66" s="18"/>
      <c r="J66" s="18"/>
      <c r="K66" s="18"/>
      <c r="L66" s="18"/>
      <c r="M66" s="18"/>
      <c r="N66" s="18"/>
      <c r="O66" s="18">
        <v>50</v>
      </c>
      <c r="P66" s="18"/>
      <c r="Q66" s="18"/>
      <c r="R66" s="18"/>
      <c r="S66" s="18"/>
      <c r="T66" s="18">
        <v>50</v>
      </c>
      <c r="U66" s="18"/>
      <c r="V66" s="64">
        <v>0</v>
      </c>
      <c r="W66" s="83">
        <f t="shared" si="0"/>
        <v>100</v>
      </c>
      <c r="X66" s="84">
        <f t="shared" si="1"/>
        <v>100</v>
      </c>
      <c r="Y66" s="85">
        <f t="shared" si="2"/>
        <v>2</v>
      </c>
    </row>
    <row r="67" spans="1:25" x14ac:dyDescent="0.3">
      <c r="A67" s="18">
        <v>65</v>
      </c>
      <c r="B67" s="17" t="s">
        <v>426</v>
      </c>
      <c r="C67" s="18">
        <v>2010</v>
      </c>
      <c r="D67" s="18" t="s">
        <v>28</v>
      </c>
      <c r="E67" s="17" t="s">
        <v>35</v>
      </c>
      <c r="F67" s="17" t="s">
        <v>329</v>
      </c>
      <c r="G67" s="18"/>
      <c r="H67" s="18"/>
      <c r="I67" s="18"/>
      <c r="J67" s="18"/>
      <c r="K67" s="18"/>
      <c r="L67" s="18"/>
      <c r="M67" s="18"/>
      <c r="N67" s="18"/>
      <c r="O67" s="18">
        <v>54</v>
      </c>
      <c r="P67" s="18"/>
      <c r="Q67" s="18"/>
      <c r="R67" s="18"/>
      <c r="S67" s="18"/>
      <c r="T67" s="18"/>
      <c r="U67" s="18"/>
      <c r="V67" s="64">
        <v>98</v>
      </c>
      <c r="W67" s="83">
        <f t="shared" ref="W67:W130" si="3">IF(COUNT(G67:U67)&gt;2,LARGE(G67:U67,1)+LARGE(G67:U67,2),SUM(G67:U67))</f>
        <v>54</v>
      </c>
      <c r="X67" s="84">
        <f t="shared" ref="X67:X130" si="4">IF(W67&gt;V67,W67,V67)</f>
        <v>98</v>
      </c>
      <c r="Y67" s="85">
        <f t="shared" ref="Y67:Y130" si="5">COUNT(G67:U67)</f>
        <v>1</v>
      </c>
    </row>
    <row r="68" spans="1:25" x14ac:dyDescent="0.3">
      <c r="A68" s="18">
        <v>66</v>
      </c>
      <c r="B68" s="17" t="s">
        <v>447</v>
      </c>
      <c r="C68" s="18">
        <v>2010</v>
      </c>
      <c r="D68" s="18" t="s">
        <v>19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>
        <v>45</v>
      </c>
      <c r="P68" s="18"/>
      <c r="Q68" s="18"/>
      <c r="R68" s="18">
        <v>50</v>
      </c>
      <c r="S68" s="18"/>
      <c r="T68" s="18"/>
      <c r="U68" s="18"/>
      <c r="V68" s="64">
        <v>84</v>
      </c>
      <c r="W68" s="83">
        <f t="shared" si="3"/>
        <v>95</v>
      </c>
      <c r="X68" s="84">
        <f t="shared" si="4"/>
        <v>95</v>
      </c>
      <c r="Y68" s="85">
        <f t="shared" si="5"/>
        <v>2</v>
      </c>
    </row>
    <row r="69" spans="1:25" x14ac:dyDescent="0.3">
      <c r="A69" s="18">
        <v>67</v>
      </c>
      <c r="B69" s="17" t="s">
        <v>389</v>
      </c>
      <c r="C69" s="18">
        <v>2010</v>
      </c>
      <c r="D69" s="18" t="s">
        <v>19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>
        <v>45</v>
      </c>
      <c r="P69" s="18"/>
      <c r="Q69" s="18"/>
      <c r="R69" s="18">
        <v>50</v>
      </c>
      <c r="S69" s="18"/>
      <c r="T69" s="18"/>
      <c r="U69" s="18"/>
      <c r="V69" s="64">
        <v>66</v>
      </c>
      <c r="W69" s="83">
        <f t="shared" si="3"/>
        <v>95</v>
      </c>
      <c r="X69" s="84">
        <f t="shared" si="4"/>
        <v>95</v>
      </c>
      <c r="Y69" s="85">
        <f t="shared" si="5"/>
        <v>2</v>
      </c>
    </row>
    <row r="70" spans="1:25" x14ac:dyDescent="0.3">
      <c r="A70" s="18">
        <v>68</v>
      </c>
      <c r="B70" s="17" t="s">
        <v>390</v>
      </c>
      <c r="C70" s="18">
        <v>2009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>
        <v>55</v>
      </c>
      <c r="S70" s="18"/>
      <c r="T70" s="18"/>
      <c r="U70" s="18"/>
      <c r="V70" s="64">
        <v>93</v>
      </c>
      <c r="W70" s="83">
        <f t="shared" si="3"/>
        <v>55</v>
      </c>
      <c r="X70" s="84">
        <f t="shared" si="4"/>
        <v>93</v>
      </c>
      <c r="Y70" s="85">
        <f t="shared" si="5"/>
        <v>1</v>
      </c>
    </row>
    <row r="71" spans="1:25" x14ac:dyDescent="0.3">
      <c r="A71" s="18">
        <v>69</v>
      </c>
      <c r="B71" s="17" t="s">
        <v>259</v>
      </c>
      <c r="C71" s="18">
        <v>2009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>
        <v>55</v>
      </c>
      <c r="S71" s="18"/>
      <c r="T71" s="18"/>
      <c r="U71" s="18"/>
      <c r="V71" s="64">
        <v>89</v>
      </c>
      <c r="W71" s="83">
        <f t="shared" si="3"/>
        <v>55</v>
      </c>
      <c r="X71" s="84">
        <f t="shared" si="4"/>
        <v>89</v>
      </c>
      <c r="Y71" s="85">
        <f t="shared" si="5"/>
        <v>1</v>
      </c>
    </row>
    <row r="72" spans="1:25" x14ac:dyDescent="0.3">
      <c r="A72" s="18">
        <v>70</v>
      </c>
      <c r="B72" s="17" t="s">
        <v>264</v>
      </c>
      <c r="C72" s="18">
        <v>2008</v>
      </c>
      <c r="D72" s="18" t="s">
        <v>19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>
        <v>50</v>
      </c>
      <c r="S72" s="18"/>
      <c r="T72" s="18"/>
      <c r="U72" s="18"/>
      <c r="V72" s="64">
        <v>85</v>
      </c>
      <c r="W72" s="83">
        <f t="shared" si="3"/>
        <v>50</v>
      </c>
      <c r="X72" s="84">
        <f t="shared" si="4"/>
        <v>85</v>
      </c>
      <c r="Y72" s="85">
        <f t="shared" si="5"/>
        <v>1</v>
      </c>
    </row>
    <row r="73" spans="1:25" x14ac:dyDescent="0.3">
      <c r="A73" s="18">
        <v>71</v>
      </c>
      <c r="B73" s="17" t="s">
        <v>445</v>
      </c>
      <c r="C73" s="18">
        <v>2011</v>
      </c>
      <c r="D73" s="18" t="s">
        <v>19</v>
      </c>
      <c r="E73" s="17" t="s">
        <v>20</v>
      </c>
      <c r="F73" s="17" t="s">
        <v>142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85</v>
      </c>
      <c r="W73" s="83">
        <f t="shared" si="3"/>
        <v>0</v>
      </c>
      <c r="X73" s="84">
        <f t="shared" si="4"/>
        <v>85</v>
      </c>
      <c r="Y73" s="85">
        <f t="shared" si="5"/>
        <v>0</v>
      </c>
    </row>
    <row r="74" spans="1:25" x14ac:dyDescent="0.3">
      <c r="A74" s="18">
        <v>72</v>
      </c>
      <c r="B74" s="17" t="s">
        <v>195</v>
      </c>
      <c r="C74" s="18">
        <v>2008</v>
      </c>
      <c r="D74" s="18" t="s">
        <v>19</v>
      </c>
      <c r="E74" s="17" t="s">
        <v>35</v>
      </c>
      <c r="F74" s="17" t="s">
        <v>36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78</v>
      </c>
      <c r="W74" s="83">
        <f t="shared" si="3"/>
        <v>0</v>
      </c>
      <c r="X74" s="84">
        <f t="shared" si="4"/>
        <v>78</v>
      </c>
      <c r="Y74" s="85">
        <f t="shared" si="5"/>
        <v>0</v>
      </c>
    </row>
    <row r="75" spans="1:25" x14ac:dyDescent="0.3">
      <c r="A75" s="18">
        <v>73</v>
      </c>
      <c r="B75" s="17" t="s">
        <v>114</v>
      </c>
      <c r="C75" s="18">
        <v>2006</v>
      </c>
      <c r="D75" s="18">
        <v>1</v>
      </c>
      <c r="E75" s="17" t="s">
        <v>20</v>
      </c>
      <c r="F75" s="17" t="s">
        <v>21</v>
      </c>
      <c r="G75" s="3"/>
      <c r="H75" s="3"/>
      <c r="I75" s="3"/>
      <c r="J75" s="3"/>
      <c r="K75" s="3"/>
      <c r="L75" s="3"/>
      <c r="M75" s="3">
        <v>77</v>
      </c>
      <c r="N75" s="3"/>
      <c r="O75" s="3"/>
      <c r="P75" s="3"/>
      <c r="Q75" s="3"/>
      <c r="R75" s="3"/>
      <c r="S75" s="3"/>
      <c r="T75" s="3"/>
      <c r="U75" s="3"/>
      <c r="V75" s="59">
        <v>0</v>
      </c>
      <c r="W75" s="83">
        <f t="shared" si="3"/>
        <v>77</v>
      </c>
      <c r="X75" s="84">
        <f t="shared" si="4"/>
        <v>77</v>
      </c>
      <c r="Y75" s="85">
        <f t="shared" si="5"/>
        <v>1</v>
      </c>
    </row>
    <row r="76" spans="1:25" x14ac:dyDescent="0.3">
      <c r="A76" s="18">
        <v>74</v>
      </c>
      <c r="B76" s="17" t="s">
        <v>441</v>
      </c>
      <c r="C76" s="18">
        <v>2011</v>
      </c>
      <c r="D76" s="18" t="s">
        <v>19</v>
      </c>
      <c r="E76" s="17" t="s">
        <v>20</v>
      </c>
      <c r="F76" s="17" t="s">
        <v>142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75</v>
      </c>
      <c r="W76" s="83">
        <f t="shared" si="3"/>
        <v>0</v>
      </c>
      <c r="X76" s="84">
        <f t="shared" si="4"/>
        <v>75</v>
      </c>
      <c r="Y76" s="85">
        <f t="shared" si="5"/>
        <v>0</v>
      </c>
    </row>
    <row r="77" spans="1:25" x14ac:dyDescent="0.3">
      <c r="A77" s="18">
        <v>75</v>
      </c>
      <c r="B77" s="17" t="s">
        <v>339</v>
      </c>
      <c r="C77" s="18">
        <v>2006</v>
      </c>
      <c r="D77" s="18" t="s">
        <v>19</v>
      </c>
      <c r="E77" s="17" t="s">
        <v>20</v>
      </c>
      <c r="F77" s="17" t="s">
        <v>142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70</v>
      </c>
      <c r="W77" s="83">
        <f t="shared" si="3"/>
        <v>0</v>
      </c>
      <c r="X77" s="84">
        <f t="shared" si="4"/>
        <v>70</v>
      </c>
      <c r="Y77" s="85">
        <f t="shared" si="5"/>
        <v>0</v>
      </c>
    </row>
    <row r="78" spans="1:25" x14ac:dyDescent="0.3">
      <c r="A78" s="18">
        <v>76</v>
      </c>
      <c r="B78" s="17" t="s">
        <v>459</v>
      </c>
      <c r="C78" s="18">
        <v>2007</v>
      </c>
      <c r="D78" s="18">
        <v>3</v>
      </c>
      <c r="E78" s="17" t="s">
        <v>35</v>
      </c>
      <c r="F78" s="17" t="s">
        <v>36</v>
      </c>
      <c r="G78" s="18"/>
      <c r="H78" s="18"/>
      <c r="I78" s="18"/>
      <c r="J78" s="18"/>
      <c r="K78" s="18"/>
      <c r="L78" s="18"/>
      <c r="M78" s="18">
        <v>70</v>
      </c>
      <c r="N78" s="18"/>
      <c r="O78" s="18"/>
      <c r="P78" s="18"/>
      <c r="Q78" s="18"/>
      <c r="R78" s="18"/>
      <c r="S78" s="18"/>
      <c r="T78" s="18"/>
      <c r="U78" s="18"/>
      <c r="V78" s="64">
        <v>70</v>
      </c>
      <c r="W78" s="83">
        <f t="shared" si="3"/>
        <v>70</v>
      </c>
      <c r="X78" s="84">
        <f t="shared" si="4"/>
        <v>70</v>
      </c>
      <c r="Y78" s="85">
        <f t="shared" si="5"/>
        <v>1</v>
      </c>
    </row>
    <row r="79" spans="1:25" x14ac:dyDescent="0.3">
      <c r="A79" s="18">
        <v>77</v>
      </c>
      <c r="B79" s="17" t="s">
        <v>438</v>
      </c>
      <c r="C79" s="18">
        <v>2011</v>
      </c>
      <c r="D79" s="18" t="s">
        <v>439</v>
      </c>
      <c r="E79" s="17" t="s">
        <v>20</v>
      </c>
      <c r="F79" s="17" t="s">
        <v>248</v>
      </c>
      <c r="G79" s="18"/>
      <c r="H79" s="18"/>
      <c r="I79" s="18"/>
      <c r="J79" s="18"/>
      <c r="K79" s="18"/>
      <c r="L79" s="18"/>
      <c r="M79" s="18"/>
      <c r="N79" s="18"/>
      <c r="O79" s="18">
        <v>45</v>
      </c>
      <c r="P79" s="18"/>
      <c r="Q79" s="18"/>
      <c r="R79" s="18"/>
      <c r="S79" s="18"/>
      <c r="T79" s="18"/>
      <c r="U79" s="18"/>
      <c r="V79" s="64">
        <v>68</v>
      </c>
      <c r="W79" s="83">
        <f t="shared" si="3"/>
        <v>45</v>
      </c>
      <c r="X79" s="84">
        <f t="shared" si="4"/>
        <v>68</v>
      </c>
      <c r="Y79" s="85">
        <f t="shared" si="5"/>
        <v>1</v>
      </c>
    </row>
    <row r="80" spans="1:25" x14ac:dyDescent="0.3">
      <c r="A80" s="18">
        <v>78</v>
      </c>
      <c r="B80" s="17" t="s">
        <v>331</v>
      </c>
      <c r="C80" s="18">
        <v>2007</v>
      </c>
      <c r="D80" s="18" t="s">
        <v>116</v>
      </c>
      <c r="E80" s="17" t="s">
        <v>20</v>
      </c>
      <c r="F80" s="17" t="s">
        <v>21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66</v>
      </c>
      <c r="W80" s="83">
        <f t="shared" si="3"/>
        <v>0</v>
      </c>
      <c r="X80" s="84">
        <f t="shared" si="4"/>
        <v>66</v>
      </c>
      <c r="Y80" s="85">
        <f t="shared" si="5"/>
        <v>0</v>
      </c>
    </row>
    <row r="81" spans="1:25" x14ac:dyDescent="0.3">
      <c r="A81" s="18">
        <v>79</v>
      </c>
      <c r="B81" s="17" t="s">
        <v>440</v>
      </c>
      <c r="C81" s="18">
        <v>2010</v>
      </c>
      <c r="D81" s="18" t="s">
        <v>19</v>
      </c>
      <c r="E81" s="17" t="s">
        <v>20</v>
      </c>
      <c r="F81" s="17" t="s">
        <v>21</v>
      </c>
      <c r="G81" s="18"/>
      <c r="H81" s="18"/>
      <c r="I81" s="18"/>
      <c r="J81" s="18"/>
      <c r="K81" s="18"/>
      <c r="L81" s="18"/>
      <c r="M81" s="18"/>
      <c r="N81" s="18"/>
      <c r="O81" s="18">
        <v>45</v>
      </c>
      <c r="P81" s="18"/>
      <c r="Q81" s="18"/>
      <c r="R81" s="18"/>
      <c r="S81" s="18"/>
      <c r="T81" s="18"/>
      <c r="U81" s="18"/>
      <c r="V81" s="64">
        <v>66</v>
      </c>
      <c r="W81" s="83">
        <f t="shared" si="3"/>
        <v>45</v>
      </c>
      <c r="X81" s="84">
        <f t="shared" si="4"/>
        <v>66</v>
      </c>
      <c r="Y81" s="85">
        <f t="shared" si="5"/>
        <v>1</v>
      </c>
    </row>
    <row r="82" spans="1:25" x14ac:dyDescent="0.3">
      <c r="A82" s="18">
        <v>80</v>
      </c>
      <c r="B82" s="17" t="s">
        <v>514</v>
      </c>
      <c r="C82" s="18">
        <v>2010</v>
      </c>
      <c r="D82" s="18" t="s">
        <v>19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66</v>
      </c>
      <c r="W82" s="83">
        <f t="shared" si="3"/>
        <v>0</v>
      </c>
      <c r="X82" s="84">
        <f t="shared" si="4"/>
        <v>66</v>
      </c>
      <c r="Y82" s="85">
        <f t="shared" si="5"/>
        <v>0</v>
      </c>
    </row>
    <row r="83" spans="1:25" x14ac:dyDescent="0.3">
      <c r="A83" s="18">
        <v>81</v>
      </c>
      <c r="B83" s="17" t="s">
        <v>461</v>
      </c>
      <c r="C83" s="18">
        <v>2009</v>
      </c>
      <c r="D83" s="18" t="s">
        <v>19</v>
      </c>
      <c r="E83" s="17" t="s">
        <v>20</v>
      </c>
      <c r="F83" s="17" t="s">
        <v>21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>
        <v>50</v>
      </c>
      <c r="S83" s="18"/>
      <c r="T83" s="18"/>
      <c r="U83" s="18"/>
      <c r="V83" s="64">
        <v>66</v>
      </c>
      <c r="W83" s="83">
        <f t="shared" si="3"/>
        <v>50</v>
      </c>
      <c r="X83" s="84">
        <f t="shared" si="4"/>
        <v>66</v>
      </c>
      <c r="Y83" s="85">
        <f t="shared" si="5"/>
        <v>1</v>
      </c>
    </row>
    <row r="84" spans="1:25" x14ac:dyDescent="0.3">
      <c r="A84" s="18">
        <v>82</v>
      </c>
      <c r="B84" s="17" t="s">
        <v>201</v>
      </c>
      <c r="C84" s="18">
        <v>2006</v>
      </c>
      <c r="D84" s="18" t="s">
        <v>28</v>
      </c>
      <c r="E84" s="17" t="s">
        <v>35</v>
      </c>
      <c r="F84" s="17" t="s">
        <v>36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65</v>
      </c>
      <c r="W84" s="83">
        <f t="shared" si="3"/>
        <v>0</v>
      </c>
      <c r="X84" s="84">
        <f t="shared" si="4"/>
        <v>65</v>
      </c>
      <c r="Y84" s="85">
        <f t="shared" si="5"/>
        <v>0</v>
      </c>
    </row>
    <row r="85" spans="1:25" x14ac:dyDescent="0.3">
      <c r="A85" s="18">
        <v>83</v>
      </c>
      <c r="B85" s="17" t="s">
        <v>204</v>
      </c>
      <c r="C85" s="18">
        <v>2007</v>
      </c>
      <c r="D85" s="18" t="s">
        <v>28</v>
      </c>
      <c r="E85" s="17" t="s">
        <v>35</v>
      </c>
      <c r="F85" s="17" t="s">
        <v>36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65</v>
      </c>
      <c r="W85" s="83">
        <f t="shared" si="3"/>
        <v>0</v>
      </c>
      <c r="X85" s="84">
        <f t="shared" si="4"/>
        <v>65</v>
      </c>
      <c r="Y85" s="85">
        <f t="shared" si="5"/>
        <v>0</v>
      </c>
    </row>
    <row r="86" spans="1:25" x14ac:dyDescent="0.3">
      <c r="A86" s="18">
        <v>84</v>
      </c>
      <c r="B86" s="17" t="s">
        <v>457</v>
      </c>
      <c r="C86" s="18">
        <v>2007</v>
      </c>
      <c r="D86" s="18" t="s">
        <v>19</v>
      </c>
      <c r="E86" s="17" t="s">
        <v>35</v>
      </c>
      <c r="F86" s="17" t="s">
        <v>158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65</v>
      </c>
      <c r="W86" s="83">
        <f t="shared" si="3"/>
        <v>0</v>
      </c>
      <c r="X86" s="84">
        <f t="shared" si="4"/>
        <v>65</v>
      </c>
      <c r="Y86" s="85">
        <f t="shared" si="5"/>
        <v>0</v>
      </c>
    </row>
    <row r="87" spans="1:25" x14ac:dyDescent="0.3">
      <c r="A87" s="18">
        <v>85</v>
      </c>
      <c r="B87" s="17" t="s">
        <v>458</v>
      </c>
      <c r="C87" s="18">
        <v>2007</v>
      </c>
      <c r="D87" s="18" t="s">
        <v>19</v>
      </c>
      <c r="E87" s="17" t="s">
        <v>35</v>
      </c>
      <c r="F87" s="17" t="s">
        <v>158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65</v>
      </c>
      <c r="W87" s="83">
        <f t="shared" si="3"/>
        <v>0</v>
      </c>
      <c r="X87" s="84">
        <f t="shared" si="4"/>
        <v>65</v>
      </c>
      <c r="Y87" s="85">
        <f t="shared" si="5"/>
        <v>0</v>
      </c>
    </row>
    <row r="88" spans="1:25" x14ac:dyDescent="0.3">
      <c r="A88" s="18">
        <v>86</v>
      </c>
      <c r="B88" s="17" t="s">
        <v>463</v>
      </c>
      <c r="C88" s="18">
        <v>2007</v>
      </c>
      <c r="D88" s="18" t="s">
        <v>28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64</v>
      </c>
      <c r="W88" s="83">
        <f t="shared" si="3"/>
        <v>0</v>
      </c>
      <c r="X88" s="84">
        <f t="shared" si="4"/>
        <v>64</v>
      </c>
      <c r="Y88" s="85">
        <f t="shared" si="5"/>
        <v>0</v>
      </c>
    </row>
    <row r="89" spans="1:25" x14ac:dyDescent="0.3">
      <c r="A89" s="18">
        <v>87</v>
      </c>
      <c r="B89" s="17" t="s">
        <v>70</v>
      </c>
      <c r="C89" s="18">
        <v>1986</v>
      </c>
      <c r="D89" s="18">
        <v>2</v>
      </c>
      <c r="E89" s="17" t="s">
        <v>20</v>
      </c>
      <c r="F89" s="1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59">
        <v>63</v>
      </c>
      <c r="W89" s="83">
        <f t="shared" si="3"/>
        <v>0</v>
      </c>
      <c r="X89" s="84">
        <f t="shared" si="4"/>
        <v>63</v>
      </c>
      <c r="Y89" s="85">
        <f t="shared" si="5"/>
        <v>0</v>
      </c>
    </row>
    <row r="90" spans="1:25" x14ac:dyDescent="0.3">
      <c r="A90" s="18">
        <v>88</v>
      </c>
      <c r="B90" s="17" t="s">
        <v>267</v>
      </c>
      <c r="C90" s="18">
        <v>2008</v>
      </c>
      <c r="D90" s="18" t="s">
        <v>116</v>
      </c>
      <c r="E90" s="17" t="s">
        <v>20</v>
      </c>
      <c r="F90" s="17" t="s">
        <v>110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>
        <v>29</v>
      </c>
      <c r="S90" s="18"/>
      <c r="T90" s="18"/>
      <c r="U90" s="18"/>
      <c r="V90" s="64">
        <v>60</v>
      </c>
      <c r="W90" s="83">
        <f t="shared" si="3"/>
        <v>29</v>
      </c>
      <c r="X90" s="84">
        <f t="shared" si="4"/>
        <v>60</v>
      </c>
      <c r="Y90" s="85">
        <f t="shared" si="5"/>
        <v>1</v>
      </c>
    </row>
    <row r="91" spans="1:25" x14ac:dyDescent="0.3">
      <c r="A91" s="18">
        <v>89</v>
      </c>
      <c r="B91" s="17" t="s">
        <v>265</v>
      </c>
      <c r="C91" s="18">
        <v>2009</v>
      </c>
      <c r="D91" s="18" t="s">
        <v>28</v>
      </c>
      <c r="E91" s="17" t="s">
        <v>20</v>
      </c>
      <c r="F91" s="17" t="s">
        <v>110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54</v>
      </c>
      <c r="W91" s="83">
        <f t="shared" si="3"/>
        <v>0</v>
      </c>
      <c r="X91" s="84">
        <f t="shared" si="4"/>
        <v>54</v>
      </c>
      <c r="Y91" s="85">
        <f t="shared" si="5"/>
        <v>0</v>
      </c>
    </row>
    <row r="92" spans="1:25" x14ac:dyDescent="0.3">
      <c r="A92" s="18">
        <v>90</v>
      </c>
      <c r="B92" s="17" t="s">
        <v>444</v>
      </c>
      <c r="C92" s="18">
        <v>2010</v>
      </c>
      <c r="D92" s="18" t="s">
        <v>19</v>
      </c>
      <c r="E92" s="17" t="s">
        <v>20</v>
      </c>
      <c r="F92" s="17" t="s">
        <v>59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54</v>
      </c>
      <c r="W92" s="83">
        <f t="shared" si="3"/>
        <v>0</v>
      </c>
      <c r="X92" s="84">
        <f t="shared" si="4"/>
        <v>54</v>
      </c>
      <c r="Y92" s="85">
        <f t="shared" si="5"/>
        <v>0</v>
      </c>
    </row>
    <row r="93" spans="1:25" x14ac:dyDescent="0.3">
      <c r="A93" s="18">
        <v>91</v>
      </c>
      <c r="B93" s="17" t="s">
        <v>330</v>
      </c>
      <c r="C93" s="18">
        <v>2007</v>
      </c>
      <c r="D93" s="18" t="s">
        <v>116</v>
      </c>
      <c r="E93" s="21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50</v>
      </c>
      <c r="W93" s="83">
        <f t="shared" si="3"/>
        <v>0</v>
      </c>
      <c r="X93" s="84">
        <f t="shared" si="4"/>
        <v>50</v>
      </c>
      <c r="Y93" s="85">
        <f t="shared" si="5"/>
        <v>0</v>
      </c>
    </row>
    <row r="94" spans="1:25" x14ac:dyDescent="0.3">
      <c r="A94" s="18">
        <v>92</v>
      </c>
      <c r="B94" s="17" t="s">
        <v>261</v>
      </c>
      <c r="C94" s="18">
        <v>2008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>
        <v>50</v>
      </c>
      <c r="S94" s="18"/>
      <c r="T94" s="18"/>
      <c r="U94" s="18"/>
      <c r="V94" s="64">
        <v>29</v>
      </c>
      <c r="W94" s="83">
        <f t="shared" si="3"/>
        <v>50</v>
      </c>
      <c r="X94" s="84">
        <f t="shared" si="4"/>
        <v>50</v>
      </c>
      <c r="Y94" s="85">
        <f t="shared" si="5"/>
        <v>1</v>
      </c>
    </row>
    <row r="95" spans="1:25" x14ac:dyDescent="0.3">
      <c r="A95" s="18">
        <v>93</v>
      </c>
      <c r="B95" s="17" t="s">
        <v>443</v>
      </c>
      <c r="C95" s="18">
        <v>2011</v>
      </c>
      <c r="D95" s="18" t="s">
        <v>19</v>
      </c>
      <c r="E95" s="17" t="s">
        <v>20</v>
      </c>
      <c r="F95" s="17" t="s">
        <v>21</v>
      </c>
      <c r="G95" s="18"/>
      <c r="H95" s="18"/>
      <c r="I95" s="18"/>
      <c r="J95" s="18"/>
      <c r="K95" s="18"/>
      <c r="L95" s="18"/>
      <c r="M95" s="18"/>
      <c r="N95" s="18"/>
      <c r="O95" s="18">
        <v>50</v>
      </c>
      <c r="P95" s="18"/>
      <c r="Q95" s="18"/>
      <c r="R95" s="18"/>
      <c r="S95" s="18"/>
      <c r="T95" s="18"/>
      <c r="U95" s="18"/>
      <c r="V95" s="64">
        <v>45</v>
      </c>
      <c r="W95" s="83">
        <f t="shared" si="3"/>
        <v>50</v>
      </c>
      <c r="X95" s="84">
        <f t="shared" si="4"/>
        <v>50</v>
      </c>
      <c r="Y95" s="85">
        <f t="shared" si="5"/>
        <v>1</v>
      </c>
    </row>
    <row r="96" spans="1:25" x14ac:dyDescent="0.3">
      <c r="A96" s="18">
        <v>94</v>
      </c>
      <c r="B96" s="17" t="s">
        <v>442</v>
      </c>
      <c r="C96" s="18">
        <v>2012</v>
      </c>
      <c r="D96" s="18" t="s">
        <v>19</v>
      </c>
      <c r="E96" s="17" t="s">
        <v>20</v>
      </c>
      <c r="F96" s="17" t="s">
        <v>110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>
        <v>50</v>
      </c>
      <c r="U96" s="18"/>
      <c r="V96" s="64">
        <v>0</v>
      </c>
      <c r="W96" s="83">
        <f t="shared" si="3"/>
        <v>50</v>
      </c>
      <c r="X96" s="84">
        <f t="shared" si="4"/>
        <v>50</v>
      </c>
      <c r="Y96" s="85">
        <f t="shared" si="5"/>
        <v>1</v>
      </c>
    </row>
    <row r="97" spans="1:25" x14ac:dyDescent="0.3">
      <c r="A97" s="18">
        <v>95</v>
      </c>
      <c r="B97" s="17" t="s">
        <v>473</v>
      </c>
      <c r="C97" s="18">
        <v>2011</v>
      </c>
      <c r="D97" s="18" t="s">
        <v>116</v>
      </c>
      <c r="E97" s="17" t="s">
        <v>20</v>
      </c>
      <c r="F97" s="17" t="s">
        <v>21</v>
      </c>
      <c r="G97" s="18"/>
      <c r="H97" s="18"/>
      <c r="I97" s="18"/>
      <c r="J97" s="18"/>
      <c r="K97" s="18"/>
      <c r="L97" s="18"/>
      <c r="M97" s="18"/>
      <c r="N97" s="18"/>
      <c r="O97" s="18">
        <v>45</v>
      </c>
      <c r="P97" s="18"/>
      <c r="Q97" s="18"/>
      <c r="R97" s="18"/>
      <c r="S97" s="18"/>
      <c r="T97" s="18"/>
      <c r="U97" s="18"/>
      <c r="V97" s="64">
        <v>0</v>
      </c>
      <c r="W97" s="83">
        <f t="shared" si="3"/>
        <v>45</v>
      </c>
      <c r="X97" s="84">
        <f t="shared" si="4"/>
        <v>45</v>
      </c>
      <c r="Y97" s="85">
        <f t="shared" si="5"/>
        <v>1</v>
      </c>
    </row>
    <row r="98" spans="1:25" x14ac:dyDescent="0.3">
      <c r="A98" s="18">
        <v>96</v>
      </c>
      <c r="B98" s="17" t="s">
        <v>448</v>
      </c>
      <c r="C98" s="18">
        <v>2010</v>
      </c>
      <c r="D98" s="18" t="s">
        <v>19</v>
      </c>
      <c r="E98" s="17" t="s">
        <v>20</v>
      </c>
      <c r="F98" s="17" t="s">
        <v>21</v>
      </c>
      <c r="G98" s="18"/>
      <c r="H98" s="18"/>
      <c r="I98" s="18"/>
      <c r="J98" s="18"/>
      <c r="K98" s="18"/>
      <c r="L98" s="18"/>
      <c r="M98" s="18"/>
      <c r="N98" s="18"/>
      <c r="O98" s="18">
        <v>45</v>
      </c>
      <c r="P98" s="18"/>
      <c r="Q98" s="18"/>
      <c r="R98" s="18"/>
      <c r="S98" s="18"/>
      <c r="T98" s="18"/>
      <c r="U98" s="18"/>
      <c r="V98" s="64">
        <v>0</v>
      </c>
      <c r="W98" s="83">
        <f t="shared" si="3"/>
        <v>45</v>
      </c>
      <c r="X98" s="84">
        <f t="shared" si="4"/>
        <v>45</v>
      </c>
      <c r="Y98" s="85">
        <f t="shared" si="5"/>
        <v>1</v>
      </c>
    </row>
    <row r="99" spans="1:25" x14ac:dyDescent="0.3">
      <c r="A99" s="18">
        <v>97</v>
      </c>
      <c r="B99" s="17" t="s">
        <v>503</v>
      </c>
      <c r="C99" s="18">
        <v>2011</v>
      </c>
      <c r="D99" s="18" t="s">
        <v>19</v>
      </c>
      <c r="E99" s="17" t="s">
        <v>20</v>
      </c>
      <c r="F99" s="17" t="s">
        <v>480</v>
      </c>
      <c r="G99" s="18"/>
      <c r="H99" s="18"/>
      <c r="I99" s="18"/>
      <c r="J99" s="18"/>
      <c r="K99" s="18"/>
      <c r="L99" s="18"/>
      <c r="M99" s="18"/>
      <c r="N99" s="18"/>
      <c r="O99" s="18">
        <v>45</v>
      </c>
      <c r="P99" s="18"/>
      <c r="Q99" s="18"/>
      <c r="R99" s="18"/>
      <c r="S99" s="18"/>
      <c r="T99" s="18"/>
      <c r="U99" s="18"/>
      <c r="V99" s="64">
        <v>0</v>
      </c>
      <c r="W99" s="83">
        <f t="shared" si="3"/>
        <v>45</v>
      </c>
      <c r="X99" s="84">
        <f t="shared" si="4"/>
        <v>45</v>
      </c>
      <c r="Y99" s="85">
        <f t="shared" si="5"/>
        <v>1</v>
      </c>
    </row>
    <row r="100" spans="1:25" x14ac:dyDescent="0.3">
      <c r="A100" s="18">
        <v>98</v>
      </c>
      <c r="B100" s="17" t="s">
        <v>446</v>
      </c>
      <c r="C100" s="18">
        <v>2011</v>
      </c>
      <c r="D100" s="18" t="s">
        <v>19</v>
      </c>
      <c r="E100" s="17" t="s">
        <v>20</v>
      </c>
      <c r="F100" s="17" t="s">
        <v>21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40</v>
      </c>
      <c r="W100" s="83">
        <f t="shared" si="3"/>
        <v>0</v>
      </c>
      <c r="X100" s="84">
        <f t="shared" si="4"/>
        <v>40</v>
      </c>
      <c r="Y100" s="85">
        <f t="shared" si="5"/>
        <v>0</v>
      </c>
    </row>
    <row r="101" spans="1:25" x14ac:dyDescent="0.3">
      <c r="A101" s="18">
        <v>99</v>
      </c>
      <c r="B101" s="17" t="s">
        <v>499</v>
      </c>
      <c r="C101" s="18">
        <v>2013</v>
      </c>
      <c r="D101" s="18" t="s">
        <v>19</v>
      </c>
      <c r="E101" s="17" t="s">
        <v>20</v>
      </c>
      <c r="F101" s="17" t="s">
        <v>480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>
        <v>40</v>
      </c>
      <c r="U101" s="18"/>
      <c r="V101" s="64">
        <v>0</v>
      </c>
      <c r="W101" s="83">
        <f t="shared" si="3"/>
        <v>40</v>
      </c>
      <c r="X101" s="84">
        <f t="shared" si="4"/>
        <v>40</v>
      </c>
      <c r="Y101" s="85">
        <f t="shared" si="5"/>
        <v>1</v>
      </c>
    </row>
    <row r="102" spans="1:25" x14ac:dyDescent="0.3">
      <c r="A102" s="18">
        <v>100</v>
      </c>
      <c r="B102" s="17" t="s">
        <v>504</v>
      </c>
      <c r="C102" s="18">
        <v>2013</v>
      </c>
      <c r="D102" s="18" t="s">
        <v>19</v>
      </c>
      <c r="E102" s="17" t="s">
        <v>20</v>
      </c>
      <c r="F102" s="17" t="s">
        <v>480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>
        <v>40</v>
      </c>
      <c r="U102" s="18"/>
      <c r="V102" s="64">
        <v>0</v>
      </c>
      <c r="W102" s="83">
        <f t="shared" si="3"/>
        <v>40</v>
      </c>
      <c r="X102" s="84">
        <f t="shared" si="4"/>
        <v>40</v>
      </c>
      <c r="Y102" s="85">
        <f t="shared" si="5"/>
        <v>1</v>
      </c>
    </row>
    <row r="103" spans="1:25" x14ac:dyDescent="0.3">
      <c r="A103" s="18">
        <v>101</v>
      </c>
      <c r="B103" s="17" t="s">
        <v>508</v>
      </c>
      <c r="C103" s="18">
        <v>2013</v>
      </c>
      <c r="D103" s="18" t="s">
        <v>19</v>
      </c>
      <c r="E103" s="17" t="s">
        <v>20</v>
      </c>
      <c r="F103" s="17" t="s">
        <v>478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>
        <v>30</v>
      </c>
      <c r="U103" s="18"/>
      <c r="V103" s="64">
        <v>0</v>
      </c>
      <c r="W103" s="83">
        <f t="shared" si="3"/>
        <v>30</v>
      </c>
      <c r="X103" s="84">
        <f t="shared" si="4"/>
        <v>30</v>
      </c>
      <c r="Y103" s="85">
        <f t="shared" si="5"/>
        <v>1</v>
      </c>
    </row>
    <row r="104" spans="1:25" x14ac:dyDescent="0.3">
      <c r="A104" s="18">
        <v>102</v>
      </c>
      <c r="B104" s="17" t="s">
        <v>545</v>
      </c>
      <c r="C104" s="18">
        <v>2012</v>
      </c>
      <c r="D104" s="18" t="s">
        <v>116</v>
      </c>
      <c r="E104" s="17" t="s">
        <v>20</v>
      </c>
      <c r="F104" s="17" t="s">
        <v>110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>
        <v>30</v>
      </c>
      <c r="U104" s="18"/>
      <c r="V104" s="64">
        <v>0</v>
      </c>
      <c r="W104" s="83">
        <f t="shared" si="3"/>
        <v>30</v>
      </c>
      <c r="X104" s="84">
        <f t="shared" si="4"/>
        <v>30</v>
      </c>
      <c r="Y104" s="85">
        <f t="shared" si="5"/>
        <v>1</v>
      </c>
    </row>
    <row r="105" spans="1:25" x14ac:dyDescent="0.3">
      <c r="A105" s="18">
        <v>103</v>
      </c>
      <c r="B105" s="17" t="s">
        <v>519</v>
      </c>
      <c r="C105" s="18">
        <v>2008</v>
      </c>
      <c r="D105" s="18" t="s">
        <v>19</v>
      </c>
      <c r="E105" s="17" t="s">
        <v>20</v>
      </c>
      <c r="F105" s="17" t="s">
        <v>486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>
        <v>29</v>
      </c>
      <c r="S105" s="18"/>
      <c r="T105" s="18"/>
      <c r="U105" s="18"/>
      <c r="V105" s="64">
        <v>0</v>
      </c>
      <c r="W105" s="83">
        <f t="shared" si="3"/>
        <v>29</v>
      </c>
      <c r="X105" s="84">
        <f t="shared" si="4"/>
        <v>29</v>
      </c>
      <c r="Y105" s="85">
        <f t="shared" si="5"/>
        <v>1</v>
      </c>
    </row>
    <row r="106" spans="1:25" x14ac:dyDescent="0.3">
      <c r="A106" s="18">
        <v>104</v>
      </c>
      <c r="B106" s="17" t="s">
        <v>526</v>
      </c>
      <c r="C106" s="18">
        <v>2008</v>
      </c>
      <c r="D106" s="18" t="s">
        <v>19</v>
      </c>
      <c r="E106" s="17" t="s">
        <v>20</v>
      </c>
      <c r="F106" s="17" t="s">
        <v>527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>
        <v>29</v>
      </c>
      <c r="S106" s="18"/>
      <c r="T106" s="18"/>
      <c r="U106" s="18"/>
      <c r="V106" s="64">
        <v>0</v>
      </c>
      <c r="W106" s="83">
        <f t="shared" si="3"/>
        <v>29</v>
      </c>
      <c r="X106" s="84">
        <f t="shared" si="4"/>
        <v>29</v>
      </c>
      <c r="Y106" s="85">
        <f t="shared" si="5"/>
        <v>1</v>
      </c>
    </row>
    <row r="107" spans="1:25" x14ac:dyDescent="0.3">
      <c r="A107" s="18">
        <v>105</v>
      </c>
      <c r="B107" s="17" t="s">
        <v>505</v>
      </c>
      <c r="C107" s="18">
        <v>2012</v>
      </c>
      <c r="D107" s="18" t="s">
        <v>19</v>
      </c>
      <c r="E107" s="17" t="s">
        <v>20</v>
      </c>
      <c r="F107" s="17" t="s">
        <v>478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>
        <v>28</v>
      </c>
      <c r="U107" s="18"/>
      <c r="V107" s="64">
        <v>0</v>
      </c>
      <c r="W107" s="83">
        <f t="shared" si="3"/>
        <v>28</v>
      </c>
      <c r="X107" s="84">
        <f t="shared" si="4"/>
        <v>28</v>
      </c>
      <c r="Y107" s="85">
        <f t="shared" si="5"/>
        <v>1</v>
      </c>
    </row>
    <row r="108" spans="1:25" x14ac:dyDescent="0.3">
      <c r="A108" s="18">
        <v>106</v>
      </c>
      <c r="B108" s="17" t="s">
        <v>546</v>
      </c>
      <c r="C108" s="18">
        <v>2013</v>
      </c>
      <c r="D108" s="18" t="s">
        <v>116</v>
      </c>
      <c r="E108" s="17" t="s">
        <v>20</v>
      </c>
      <c r="F108" s="17" t="s">
        <v>110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>
        <v>28</v>
      </c>
      <c r="U108" s="18"/>
      <c r="V108" s="64">
        <v>0</v>
      </c>
      <c r="W108" s="83">
        <f t="shared" si="3"/>
        <v>28</v>
      </c>
      <c r="X108" s="84">
        <f t="shared" si="4"/>
        <v>28</v>
      </c>
      <c r="Y108" s="85">
        <f t="shared" si="5"/>
        <v>1</v>
      </c>
    </row>
    <row r="109" spans="1:25" x14ac:dyDescent="0.3">
      <c r="A109" s="18">
        <v>107</v>
      </c>
      <c r="B109" s="17" t="s">
        <v>509</v>
      </c>
      <c r="C109" s="18">
        <v>2013</v>
      </c>
      <c r="D109" s="18" t="s">
        <v>19</v>
      </c>
      <c r="E109" s="17" t="s">
        <v>20</v>
      </c>
      <c r="F109" s="17" t="s">
        <v>478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>
        <v>25</v>
      </c>
      <c r="U109" s="18"/>
      <c r="V109" s="64">
        <v>0</v>
      </c>
      <c r="W109" s="83">
        <f t="shared" si="3"/>
        <v>25</v>
      </c>
      <c r="X109" s="84">
        <f t="shared" si="4"/>
        <v>25</v>
      </c>
      <c r="Y109" s="85">
        <f t="shared" si="5"/>
        <v>1</v>
      </c>
    </row>
    <row r="110" spans="1:25" x14ac:dyDescent="0.3">
      <c r="A110" s="18">
        <v>108</v>
      </c>
      <c r="B110" s="17" t="s">
        <v>512</v>
      </c>
      <c r="C110" s="18">
        <v>2012</v>
      </c>
      <c r="D110" s="18" t="s">
        <v>19</v>
      </c>
      <c r="E110" s="17" t="s">
        <v>20</v>
      </c>
      <c r="F110" s="17" t="s">
        <v>478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>
        <v>25</v>
      </c>
      <c r="U110" s="18"/>
      <c r="V110" s="64">
        <v>0</v>
      </c>
      <c r="W110" s="83">
        <f t="shared" si="3"/>
        <v>25</v>
      </c>
      <c r="X110" s="84">
        <f t="shared" si="4"/>
        <v>25</v>
      </c>
      <c r="Y110" s="85">
        <f t="shared" si="5"/>
        <v>1</v>
      </c>
    </row>
    <row r="111" spans="1:25" x14ac:dyDescent="0.3">
      <c r="A111" s="18">
        <v>109</v>
      </c>
      <c r="B111" s="17" t="s">
        <v>513</v>
      </c>
      <c r="C111" s="18">
        <v>2012</v>
      </c>
      <c r="D111" s="18" t="s">
        <v>19</v>
      </c>
      <c r="E111" s="17" t="s">
        <v>20</v>
      </c>
      <c r="F111" s="17" t="s">
        <v>480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>
        <v>25</v>
      </c>
      <c r="U111" s="18"/>
      <c r="V111" s="64">
        <v>0</v>
      </c>
      <c r="W111" s="83">
        <f t="shared" si="3"/>
        <v>25</v>
      </c>
      <c r="X111" s="84">
        <f t="shared" si="4"/>
        <v>25</v>
      </c>
      <c r="Y111" s="85">
        <f t="shared" si="5"/>
        <v>1</v>
      </c>
    </row>
    <row r="112" spans="1:25" x14ac:dyDescent="0.3">
      <c r="A112" s="18">
        <v>110</v>
      </c>
      <c r="B112" s="17" t="s">
        <v>547</v>
      </c>
      <c r="C112" s="18">
        <v>2012</v>
      </c>
      <c r="D112" s="18" t="s">
        <v>116</v>
      </c>
      <c r="E112" s="17" t="s">
        <v>20</v>
      </c>
      <c r="F112" s="17" t="s">
        <v>110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>
        <v>25</v>
      </c>
      <c r="U112" s="18"/>
      <c r="V112" s="64">
        <v>0</v>
      </c>
      <c r="W112" s="83">
        <f t="shared" si="3"/>
        <v>25</v>
      </c>
      <c r="X112" s="84">
        <f t="shared" si="4"/>
        <v>25</v>
      </c>
      <c r="Y112" s="85">
        <f t="shared" si="5"/>
        <v>1</v>
      </c>
    </row>
    <row r="113" spans="1:25" x14ac:dyDescent="0.3">
      <c r="A113" s="18">
        <v>111</v>
      </c>
      <c r="B113" s="17" t="s">
        <v>548</v>
      </c>
      <c r="C113" s="18">
        <v>2012</v>
      </c>
      <c r="D113" s="18" t="s">
        <v>116</v>
      </c>
      <c r="E113" s="17" t="s">
        <v>20</v>
      </c>
      <c r="F113" s="17" t="s">
        <v>110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>
        <v>25</v>
      </c>
      <c r="U113" s="18"/>
      <c r="V113" s="64">
        <v>0</v>
      </c>
      <c r="W113" s="83">
        <f t="shared" si="3"/>
        <v>25</v>
      </c>
      <c r="X113" s="84">
        <f t="shared" si="4"/>
        <v>25</v>
      </c>
      <c r="Y113" s="85">
        <f t="shared" si="5"/>
        <v>1</v>
      </c>
    </row>
    <row r="114" spans="1:25" x14ac:dyDescent="0.3">
      <c r="A114" s="18">
        <v>112</v>
      </c>
      <c r="B114" s="17" t="s">
        <v>549</v>
      </c>
      <c r="C114" s="18">
        <v>2012</v>
      </c>
      <c r="D114" s="18" t="s">
        <v>116</v>
      </c>
      <c r="E114" s="17" t="s">
        <v>20</v>
      </c>
      <c r="F114" s="17" t="s">
        <v>110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>
        <v>25</v>
      </c>
      <c r="U114" s="18"/>
      <c r="V114" s="64">
        <v>0</v>
      </c>
      <c r="W114" s="83">
        <f t="shared" si="3"/>
        <v>25</v>
      </c>
      <c r="X114" s="84">
        <f t="shared" si="4"/>
        <v>25</v>
      </c>
      <c r="Y114" s="85">
        <f t="shared" si="5"/>
        <v>1</v>
      </c>
    </row>
    <row r="115" spans="1:25" x14ac:dyDescent="0.3">
      <c r="A115" s="18">
        <v>113</v>
      </c>
      <c r="B115" s="17" t="s">
        <v>550</v>
      </c>
      <c r="C115" s="18">
        <v>2012</v>
      </c>
      <c r="D115" s="18" t="s">
        <v>19</v>
      </c>
      <c r="E115" s="17" t="s">
        <v>20</v>
      </c>
      <c r="F115" s="17" t="s">
        <v>551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>
        <v>25</v>
      </c>
      <c r="U115" s="18"/>
      <c r="V115" s="64">
        <v>0</v>
      </c>
      <c r="W115" s="83">
        <f t="shared" si="3"/>
        <v>25</v>
      </c>
      <c r="X115" s="84">
        <f t="shared" si="4"/>
        <v>25</v>
      </c>
      <c r="Y115" s="85">
        <f t="shared" si="5"/>
        <v>1</v>
      </c>
    </row>
    <row r="116" spans="1:25" x14ac:dyDescent="0.3">
      <c r="A116" s="18">
        <v>114</v>
      </c>
      <c r="B116" s="17" t="s">
        <v>555</v>
      </c>
      <c r="C116" s="18">
        <v>2014</v>
      </c>
      <c r="D116" s="18" t="s">
        <v>116</v>
      </c>
      <c r="E116" s="17" t="s">
        <v>20</v>
      </c>
      <c r="F116" s="17" t="s">
        <v>110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>
        <v>25</v>
      </c>
      <c r="U116" s="18"/>
      <c r="V116" s="64">
        <v>0</v>
      </c>
      <c r="W116" s="83">
        <f t="shared" si="3"/>
        <v>25</v>
      </c>
      <c r="X116" s="84">
        <f t="shared" si="4"/>
        <v>25</v>
      </c>
      <c r="Y116" s="85">
        <f t="shared" si="5"/>
        <v>1</v>
      </c>
    </row>
    <row r="117" spans="1:25" x14ac:dyDescent="0.3">
      <c r="A117" s="18">
        <v>115</v>
      </c>
      <c r="B117" s="17" t="s">
        <v>520</v>
      </c>
      <c r="C117" s="18">
        <v>2009</v>
      </c>
      <c r="D117" s="18" t="s">
        <v>19</v>
      </c>
      <c r="E117" s="17" t="s">
        <v>20</v>
      </c>
      <c r="F117" s="17" t="s">
        <v>521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23</v>
      </c>
      <c r="W117" s="83">
        <f t="shared" si="3"/>
        <v>0</v>
      </c>
      <c r="X117" s="84">
        <f t="shared" si="4"/>
        <v>23</v>
      </c>
      <c r="Y117" s="85">
        <f t="shared" si="5"/>
        <v>0</v>
      </c>
    </row>
    <row r="118" spans="1:25" x14ac:dyDescent="0.3">
      <c r="A118" s="18">
        <v>116</v>
      </c>
      <c r="B118" s="17" t="s">
        <v>502</v>
      </c>
      <c r="C118" s="18">
        <v>2012</v>
      </c>
      <c r="D118" s="18" t="s">
        <v>19</v>
      </c>
      <c r="E118" s="17" t="s">
        <v>20</v>
      </c>
      <c r="F118" s="17" t="s">
        <v>480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>
        <v>15</v>
      </c>
      <c r="U118" s="18"/>
      <c r="V118" s="64">
        <v>0</v>
      </c>
      <c r="W118" s="83">
        <f t="shared" si="3"/>
        <v>15</v>
      </c>
      <c r="X118" s="84">
        <f t="shared" si="4"/>
        <v>15</v>
      </c>
      <c r="Y118" s="85">
        <f t="shared" si="5"/>
        <v>1</v>
      </c>
    </row>
    <row r="119" spans="1:25" x14ac:dyDescent="0.3">
      <c r="A119" s="18">
        <v>117</v>
      </c>
      <c r="B119" s="17" t="s">
        <v>506</v>
      </c>
      <c r="C119" s="18">
        <v>2013</v>
      </c>
      <c r="D119" s="18" t="s">
        <v>19</v>
      </c>
      <c r="E119" s="17" t="s">
        <v>20</v>
      </c>
      <c r="F119" s="17" t="s">
        <v>486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>
        <v>15</v>
      </c>
      <c r="U119" s="18"/>
      <c r="V119" s="64">
        <v>0</v>
      </c>
      <c r="W119" s="83">
        <f t="shared" si="3"/>
        <v>15</v>
      </c>
      <c r="X119" s="84">
        <f t="shared" si="4"/>
        <v>15</v>
      </c>
      <c r="Y119" s="85">
        <f t="shared" si="5"/>
        <v>1</v>
      </c>
    </row>
    <row r="120" spans="1:25" x14ac:dyDescent="0.3">
      <c r="A120" s="18">
        <v>118</v>
      </c>
      <c r="B120" s="17" t="s">
        <v>507</v>
      </c>
      <c r="C120" s="18">
        <v>2012</v>
      </c>
      <c r="D120" s="18" t="s">
        <v>19</v>
      </c>
      <c r="E120" s="17" t="s">
        <v>20</v>
      </c>
      <c r="F120" s="17" t="s">
        <v>480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>
        <v>15</v>
      </c>
      <c r="U120" s="18"/>
      <c r="V120" s="64">
        <v>0</v>
      </c>
      <c r="W120" s="83">
        <f t="shared" si="3"/>
        <v>15</v>
      </c>
      <c r="X120" s="84">
        <f t="shared" si="4"/>
        <v>15</v>
      </c>
      <c r="Y120" s="85">
        <f t="shared" si="5"/>
        <v>1</v>
      </c>
    </row>
    <row r="121" spans="1:25" x14ac:dyDescent="0.3">
      <c r="A121" s="18">
        <v>119</v>
      </c>
      <c r="B121" s="17" t="s">
        <v>552</v>
      </c>
      <c r="C121" s="18">
        <v>2013</v>
      </c>
      <c r="D121" s="18" t="s">
        <v>19</v>
      </c>
      <c r="E121" s="17" t="s">
        <v>20</v>
      </c>
      <c r="F121" s="17" t="s">
        <v>544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>
        <v>15</v>
      </c>
      <c r="U121" s="18"/>
      <c r="V121" s="64">
        <v>0</v>
      </c>
      <c r="W121" s="83">
        <f t="shared" si="3"/>
        <v>15</v>
      </c>
      <c r="X121" s="84">
        <f t="shared" si="4"/>
        <v>15</v>
      </c>
      <c r="Y121" s="85">
        <f t="shared" si="5"/>
        <v>1</v>
      </c>
    </row>
    <row r="122" spans="1:25" x14ac:dyDescent="0.3">
      <c r="A122" s="18">
        <v>120</v>
      </c>
      <c r="B122" s="17" t="s">
        <v>553</v>
      </c>
      <c r="C122" s="18">
        <v>2012</v>
      </c>
      <c r="D122" s="18" t="s">
        <v>19</v>
      </c>
      <c r="E122" s="17" t="s">
        <v>20</v>
      </c>
      <c r="F122" s="17" t="s">
        <v>544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>
        <v>15</v>
      </c>
      <c r="U122" s="18"/>
      <c r="V122" s="64">
        <v>0</v>
      </c>
      <c r="W122" s="83">
        <f t="shared" si="3"/>
        <v>15</v>
      </c>
      <c r="X122" s="84">
        <f t="shared" si="4"/>
        <v>15</v>
      </c>
      <c r="Y122" s="85">
        <f t="shared" si="5"/>
        <v>1</v>
      </c>
    </row>
    <row r="123" spans="1:25" x14ac:dyDescent="0.3">
      <c r="A123" s="18">
        <v>121</v>
      </c>
      <c r="B123" s="17" t="s">
        <v>554</v>
      </c>
      <c r="C123" s="18">
        <v>2013</v>
      </c>
      <c r="D123" s="18" t="s">
        <v>19</v>
      </c>
      <c r="E123" s="17" t="s">
        <v>20</v>
      </c>
      <c r="F123" s="17" t="s">
        <v>544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>
        <v>15</v>
      </c>
      <c r="U123" s="18"/>
      <c r="V123" s="64">
        <v>0</v>
      </c>
      <c r="W123" s="83">
        <f t="shared" si="3"/>
        <v>15</v>
      </c>
      <c r="X123" s="84">
        <f t="shared" si="4"/>
        <v>15</v>
      </c>
      <c r="Y123" s="85">
        <f t="shared" si="5"/>
        <v>1</v>
      </c>
    </row>
    <row r="124" spans="1:25" x14ac:dyDescent="0.3">
      <c r="A124" s="18">
        <v>122</v>
      </c>
      <c r="B124" s="17" t="s">
        <v>556</v>
      </c>
      <c r="C124" s="18">
        <v>2012</v>
      </c>
      <c r="D124" s="18" t="s">
        <v>116</v>
      </c>
      <c r="E124" s="17" t="s">
        <v>20</v>
      </c>
      <c r="F124" s="17" t="s">
        <v>110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>
        <v>15</v>
      </c>
      <c r="U124" s="18"/>
      <c r="V124" s="64">
        <v>0</v>
      </c>
      <c r="W124" s="83">
        <f t="shared" si="3"/>
        <v>15</v>
      </c>
      <c r="X124" s="84">
        <f t="shared" si="4"/>
        <v>15</v>
      </c>
      <c r="Y124" s="85">
        <f t="shared" si="5"/>
        <v>1</v>
      </c>
    </row>
    <row r="125" spans="1:25" x14ac:dyDescent="0.3">
      <c r="A125" s="18">
        <v>123</v>
      </c>
      <c r="B125" s="17" t="s">
        <v>557</v>
      </c>
      <c r="C125" s="18">
        <v>2013</v>
      </c>
      <c r="D125" s="18" t="s">
        <v>116</v>
      </c>
      <c r="E125" s="17" t="s">
        <v>20</v>
      </c>
      <c r="F125" s="17" t="s">
        <v>110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>
        <v>15</v>
      </c>
      <c r="U125" s="18"/>
      <c r="V125" s="64">
        <v>0</v>
      </c>
      <c r="W125" s="83">
        <f t="shared" si="3"/>
        <v>15</v>
      </c>
      <c r="X125" s="84">
        <f t="shared" si="4"/>
        <v>15</v>
      </c>
      <c r="Y125" s="85">
        <f t="shared" si="5"/>
        <v>1</v>
      </c>
    </row>
    <row r="126" spans="1:25" x14ac:dyDescent="0.3">
      <c r="A126" s="18">
        <v>124</v>
      </c>
      <c r="B126" s="17" t="s">
        <v>92</v>
      </c>
      <c r="C126" s="18">
        <v>2002</v>
      </c>
      <c r="D126" s="18">
        <v>1</v>
      </c>
      <c r="E126" s="17" t="s">
        <v>35</v>
      </c>
      <c r="F126" s="17" t="s">
        <v>36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3">
      <c r="A127" s="18">
        <v>125</v>
      </c>
      <c r="B127" s="17" t="s">
        <v>168</v>
      </c>
      <c r="C127" s="18">
        <v>2006</v>
      </c>
      <c r="D127" s="18" t="s">
        <v>28</v>
      </c>
      <c r="E127" s="17" t="s">
        <v>20</v>
      </c>
      <c r="F127" s="17" t="s">
        <v>21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3">
      <c r="A128" s="18">
        <v>126</v>
      </c>
      <c r="B128" s="17" t="s">
        <v>108</v>
      </c>
      <c r="C128" s="18">
        <v>2006</v>
      </c>
      <c r="D128" s="18" t="s">
        <v>28</v>
      </c>
      <c r="E128" s="17" t="s">
        <v>20</v>
      </c>
      <c r="F128" s="17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3">
      <c r="A129" s="18">
        <v>127</v>
      </c>
      <c r="B129" s="17" t="s">
        <v>430</v>
      </c>
      <c r="C129" s="18">
        <v>1997</v>
      </c>
      <c r="D129" s="18" t="s">
        <v>22</v>
      </c>
      <c r="E129" s="17" t="s">
        <v>20</v>
      </c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3">
      <c r="A130" s="18">
        <v>128</v>
      </c>
      <c r="B130" s="17" t="s">
        <v>100</v>
      </c>
      <c r="C130" s="18">
        <v>1983</v>
      </c>
      <c r="D130" s="18">
        <v>1</v>
      </c>
      <c r="E130" s="17" t="s">
        <v>20</v>
      </c>
      <c r="F130" s="17" t="s">
        <v>360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3">
      <c r="A131" s="18">
        <v>129</v>
      </c>
      <c r="B131" s="17" t="s">
        <v>69</v>
      </c>
      <c r="C131" s="18">
        <v>2003</v>
      </c>
      <c r="D131" s="18">
        <v>3</v>
      </c>
      <c r="E131" s="17" t="s">
        <v>20</v>
      </c>
      <c r="F131" s="17" t="s">
        <v>21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3">
      <c r="A132" s="18">
        <v>130</v>
      </c>
      <c r="B132" s="17" t="s">
        <v>283</v>
      </c>
      <c r="C132" s="18">
        <v>1990</v>
      </c>
      <c r="D132" s="18" t="s">
        <v>22</v>
      </c>
      <c r="E132" s="17" t="s">
        <v>20</v>
      </c>
      <c r="F132" s="17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3">
      <c r="A133" s="18">
        <v>131</v>
      </c>
      <c r="B133" s="17" t="s">
        <v>65</v>
      </c>
      <c r="C133" s="18">
        <v>1983</v>
      </c>
      <c r="D133" s="18">
        <v>2</v>
      </c>
      <c r="E133" s="17" t="s">
        <v>20</v>
      </c>
      <c r="F133" s="1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3">
      <c r="A134" s="18">
        <v>132</v>
      </c>
      <c r="B134" s="17" t="s">
        <v>424</v>
      </c>
      <c r="C134" s="18">
        <v>2002</v>
      </c>
      <c r="D134" s="18">
        <v>3</v>
      </c>
      <c r="E134" s="17" t="s">
        <v>20</v>
      </c>
      <c r="F134" s="17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3">
      <c r="A135" s="18">
        <v>133</v>
      </c>
      <c r="B135" s="17" t="s">
        <v>120</v>
      </c>
      <c r="C135" s="18">
        <v>2005</v>
      </c>
      <c r="D135" s="18" t="s">
        <v>30</v>
      </c>
      <c r="E135" s="17" t="s">
        <v>20</v>
      </c>
      <c r="F135" s="17" t="s">
        <v>21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3">
      <c r="A136" s="18">
        <v>134</v>
      </c>
      <c r="B136" s="17" t="s">
        <v>191</v>
      </c>
      <c r="C136" s="18">
        <v>2006</v>
      </c>
      <c r="D136" s="18" t="s">
        <v>28</v>
      </c>
      <c r="E136" s="17" t="s">
        <v>20</v>
      </c>
      <c r="F136" s="17" t="s">
        <v>21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3">
      <c r="A137" s="18">
        <v>135</v>
      </c>
      <c r="B137" s="17" t="s">
        <v>200</v>
      </c>
      <c r="C137" s="18">
        <v>2008</v>
      </c>
      <c r="D137" s="18" t="s">
        <v>19</v>
      </c>
      <c r="E137" s="17" t="s">
        <v>35</v>
      </c>
      <c r="F137" s="17" t="s">
        <v>36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3">
      <c r="A138" s="18">
        <v>136</v>
      </c>
      <c r="B138" s="17" t="s">
        <v>263</v>
      </c>
      <c r="C138" s="18">
        <v>2009</v>
      </c>
      <c r="D138" s="18" t="s">
        <v>19</v>
      </c>
      <c r="E138" s="17" t="s">
        <v>20</v>
      </c>
      <c r="F138" s="17" t="s">
        <v>110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3">
      <c r="A139" s="18">
        <v>137</v>
      </c>
      <c r="B139" s="17" t="s">
        <v>94</v>
      </c>
      <c r="C139" s="18">
        <v>2004</v>
      </c>
      <c r="D139" s="18" t="s">
        <v>28</v>
      </c>
      <c r="E139" s="17" t="s">
        <v>20</v>
      </c>
      <c r="F139" s="17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3">
      <c r="A140" s="18">
        <v>138</v>
      </c>
      <c r="B140" s="17" t="s">
        <v>57</v>
      </c>
      <c r="C140" s="18">
        <v>2003</v>
      </c>
      <c r="D140" s="18" t="s">
        <v>22</v>
      </c>
      <c r="E140" s="17" t="s">
        <v>35</v>
      </c>
      <c r="F140" s="17" t="s">
        <v>36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3">
      <c r="A141" s="18">
        <v>139</v>
      </c>
      <c r="B141" s="17" t="s">
        <v>281</v>
      </c>
      <c r="C141" s="18">
        <v>1979</v>
      </c>
      <c r="D141" s="18">
        <v>1</v>
      </c>
      <c r="E141" s="17" t="s">
        <v>20</v>
      </c>
      <c r="F141" s="17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3">
      <c r="A142" s="18">
        <v>140</v>
      </c>
      <c r="B142" s="17" t="s">
        <v>95</v>
      </c>
      <c r="C142" s="18">
        <v>2001</v>
      </c>
      <c r="D142" s="18" t="s">
        <v>30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3">
      <c r="A143" s="18">
        <v>141</v>
      </c>
      <c r="B143" s="17" t="s">
        <v>75</v>
      </c>
      <c r="C143" s="18">
        <v>2003</v>
      </c>
      <c r="D143" s="18">
        <v>3</v>
      </c>
      <c r="E143" s="17" t="s">
        <v>20</v>
      </c>
      <c r="F143" s="17" t="s">
        <v>76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3">
      <c r="A144" s="18">
        <v>142</v>
      </c>
      <c r="B144" s="17" t="s">
        <v>326</v>
      </c>
      <c r="C144" s="18">
        <v>1969</v>
      </c>
      <c r="D144" s="18" t="s">
        <v>22</v>
      </c>
      <c r="E144" s="17" t="s">
        <v>35</v>
      </c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3">
      <c r="A145" s="18">
        <v>143</v>
      </c>
      <c r="B145" s="17" t="s">
        <v>67</v>
      </c>
      <c r="C145" s="18">
        <v>1996</v>
      </c>
      <c r="D145" s="18">
        <v>2</v>
      </c>
      <c r="E145" s="17" t="s">
        <v>20</v>
      </c>
      <c r="F145" s="17" t="s">
        <v>33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3">
      <c r="A146" s="18">
        <v>144</v>
      </c>
      <c r="B146" s="17" t="s">
        <v>154</v>
      </c>
      <c r="C146" s="18">
        <v>2004</v>
      </c>
      <c r="D146" s="18" t="s">
        <v>30</v>
      </c>
      <c r="E146" s="17" t="s">
        <v>35</v>
      </c>
      <c r="F146" s="17" t="s">
        <v>36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9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3">
      <c r="A147" s="18">
        <v>145</v>
      </c>
      <c r="B147" s="17" t="s">
        <v>363</v>
      </c>
      <c r="C147" s="18">
        <v>2004</v>
      </c>
      <c r="D147" s="18" t="s">
        <v>30</v>
      </c>
      <c r="E147" s="17" t="s">
        <v>35</v>
      </c>
      <c r="F147" s="17" t="s">
        <v>158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3">
      <c r="A148" s="18">
        <v>146</v>
      </c>
      <c r="B148" s="21" t="s">
        <v>394</v>
      </c>
      <c r="C148" s="18">
        <v>1990</v>
      </c>
      <c r="D148" s="18" t="s">
        <v>19</v>
      </c>
      <c r="E148" s="17" t="s">
        <v>20</v>
      </c>
      <c r="F148" s="17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3">
      <c r="A149" s="18">
        <v>147</v>
      </c>
      <c r="B149" s="17" t="s">
        <v>395</v>
      </c>
      <c r="C149" s="18">
        <v>1986</v>
      </c>
      <c r="D149" s="18" t="s">
        <v>19</v>
      </c>
      <c r="E149" s="17" t="s">
        <v>20</v>
      </c>
      <c r="F149" s="17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3">
      <c r="A150" s="18">
        <v>148</v>
      </c>
      <c r="B150" s="17" t="s">
        <v>397</v>
      </c>
      <c r="C150" s="18">
        <v>2002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3">
      <c r="A151" s="18">
        <v>149</v>
      </c>
      <c r="B151" s="17" t="s">
        <v>398</v>
      </c>
      <c r="C151" s="18">
        <v>1997</v>
      </c>
      <c r="D151" s="18" t="s">
        <v>19</v>
      </c>
      <c r="E151" s="17" t="s">
        <v>20</v>
      </c>
      <c r="F151" s="17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3">
      <c r="A152" s="18">
        <v>150</v>
      </c>
      <c r="B152" s="17" t="s">
        <v>144</v>
      </c>
      <c r="C152" s="18">
        <v>2005</v>
      </c>
      <c r="D152" s="18" t="s">
        <v>28</v>
      </c>
      <c r="E152" s="17" t="s">
        <v>35</v>
      </c>
      <c r="F152" s="17" t="s">
        <v>36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59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3">
      <c r="A153" s="18">
        <v>151</v>
      </c>
      <c r="B153" s="17" t="s">
        <v>167</v>
      </c>
      <c r="C153" s="18">
        <v>2005</v>
      </c>
      <c r="D153" s="18" t="s">
        <v>28</v>
      </c>
      <c r="E153" s="17" t="s">
        <v>20</v>
      </c>
      <c r="F153" s="17" t="s">
        <v>21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59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3">
      <c r="A154" s="18">
        <v>152</v>
      </c>
      <c r="B154" s="17" t="s">
        <v>196</v>
      </c>
      <c r="C154" s="18">
        <v>2008</v>
      </c>
      <c r="D154" s="18" t="s">
        <v>19</v>
      </c>
      <c r="E154" s="17" t="s">
        <v>35</v>
      </c>
      <c r="F154" s="17" t="s">
        <v>194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3">
      <c r="A155" s="18">
        <v>153</v>
      </c>
      <c r="B155" s="17" t="s">
        <v>383</v>
      </c>
      <c r="C155" s="18">
        <v>2009</v>
      </c>
      <c r="D155" s="18" t="s">
        <v>28</v>
      </c>
      <c r="E155" s="17" t="s">
        <v>20</v>
      </c>
      <c r="F155" s="17" t="s">
        <v>25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3">
      <c r="A156" s="18">
        <v>154</v>
      </c>
      <c r="B156" s="17" t="s">
        <v>332</v>
      </c>
      <c r="C156" s="18">
        <v>2006</v>
      </c>
      <c r="D156" s="18" t="s">
        <v>19</v>
      </c>
      <c r="E156" s="17" t="s">
        <v>20</v>
      </c>
      <c r="F156" s="17" t="s">
        <v>59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3">
      <c r="A157" s="18">
        <v>155</v>
      </c>
      <c r="B157" s="17" t="s">
        <v>335</v>
      </c>
      <c r="C157" s="18">
        <v>2005</v>
      </c>
      <c r="D157" s="18" t="s">
        <v>19</v>
      </c>
      <c r="E157" s="17" t="s">
        <v>20</v>
      </c>
      <c r="F157" s="17" t="s">
        <v>59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3">
      <c r="A158" s="18">
        <v>156</v>
      </c>
      <c r="B158" s="17" t="s">
        <v>257</v>
      </c>
      <c r="C158" s="18">
        <v>2010</v>
      </c>
      <c r="D158" s="18" t="s">
        <v>19</v>
      </c>
      <c r="E158" s="17" t="s">
        <v>20</v>
      </c>
      <c r="F158" s="17" t="s">
        <v>59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3">
      <c r="A159" s="18">
        <v>157</v>
      </c>
      <c r="B159" s="17" t="s">
        <v>384</v>
      </c>
      <c r="C159" s="18">
        <v>2009</v>
      </c>
      <c r="D159" s="18" t="s">
        <v>19</v>
      </c>
      <c r="E159" s="17" t="s">
        <v>20</v>
      </c>
      <c r="F159" s="17" t="s">
        <v>25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3">
      <c r="A160" s="18">
        <v>158</v>
      </c>
      <c r="B160" s="17" t="s">
        <v>385</v>
      </c>
      <c r="C160" s="18">
        <v>2010</v>
      </c>
      <c r="D160" s="18" t="s">
        <v>19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3">
      <c r="A161" s="18">
        <v>159</v>
      </c>
      <c r="B161" s="17" t="s">
        <v>386</v>
      </c>
      <c r="C161" s="18">
        <v>2010</v>
      </c>
      <c r="D161" s="18" t="s">
        <v>19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3">
      <c r="A162" s="18">
        <v>160</v>
      </c>
      <c r="B162" s="17" t="s">
        <v>387</v>
      </c>
      <c r="C162" s="18">
        <v>2010</v>
      </c>
      <c r="D162" s="18" t="s">
        <v>19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3">
      <c r="A163" s="18">
        <v>161</v>
      </c>
      <c r="B163" s="17" t="s">
        <v>203</v>
      </c>
      <c r="C163" s="18">
        <v>2010</v>
      </c>
      <c r="D163" s="18" t="s">
        <v>19</v>
      </c>
      <c r="E163" s="17" t="s">
        <v>20</v>
      </c>
      <c r="F163" s="17" t="s">
        <v>36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3">
      <c r="A164" s="18">
        <v>162</v>
      </c>
      <c r="B164" s="17" t="s">
        <v>418</v>
      </c>
      <c r="C164" s="18">
        <v>2010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3">
      <c r="A165" s="18">
        <v>163</v>
      </c>
      <c r="B165" s="17" t="s">
        <v>80</v>
      </c>
      <c r="C165" s="18">
        <v>1988</v>
      </c>
      <c r="D165" s="18" t="s">
        <v>22</v>
      </c>
      <c r="E165" s="17" t="s">
        <v>20</v>
      </c>
      <c r="F165" s="1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59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3">
      <c r="A166" s="18">
        <v>164</v>
      </c>
      <c r="B166" s="17" t="s">
        <v>79</v>
      </c>
      <c r="C166" s="18">
        <v>1990</v>
      </c>
      <c r="D166" s="18" t="s">
        <v>22</v>
      </c>
      <c r="E166" s="17" t="s">
        <v>20</v>
      </c>
      <c r="F166" s="1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59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3">
      <c r="A167" s="18">
        <v>165</v>
      </c>
      <c r="B167" s="17" t="s">
        <v>91</v>
      </c>
      <c r="C167" s="18">
        <v>1985</v>
      </c>
      <c r="D167" s="18">
        <v>1</v>
      </c>
      <c r="E167" s="17" t="s">
        <v>20</v>
      </c>
      <c r="F167" s="1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59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3">
      <c r="A168" s="18">
        <v>166</v>
      </c>
      <c r="B168" s="17" t="s">
        <v>93</v>
      </c>
      <c r="C168" s="18">
        <v>2003</v>
      </c>
      <c r="D168" s="18" t="s">
        <v>30</v>
      </c>
      <c r="E168" s="17" t="s">
        <v>20</v>
      </c>
      <c r="F168" s="17" t="s">
        <v>21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59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3">
      <c r="A169" s="18">
        <v>167</v>
      </c>
      <c r="B169" s="17" t="s">
        <v>78</v>
      </c>
      <c r="C169" s="18">
        <v>1995</v>
      </c>
      <c r="D169" s="18">
        <v>3</v>
      </c>
      <c r="E169" s="17" t="s">
        <v>20</v>
      </c>
      <c r="F169" s="17" t="s">
        <v>33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59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3">
      <c r="A170" s="18">
        <v>168</v>
      </c>
      <c r="B170" s="17" t="s">
        <v>99</v>
      </c>
      <c r="C170" s="18">
        <v>1995</v>
      </c>
      <c r="D170" s="18" t="s">
        <v>19</v>
      </c>
      <c r="E170" s="17" t="s">
        <v>20</v>
      </c>
      <c r="F170" s="17" t="s">
        <v>33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59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3">
      <c r="A171" s="18">
        <v>169</v>
      </c>
      <c r="B171" s="17" t="s">
        <v>278</v>
      </c>
      <c r="C171" s="18">
        <v>1961</v>
      </c>
      <c r="D171" s="18">
        <v>2</v>
      </c>
      <c r="E171" s="17" t="s">
        <v>20</v>
      </c>
      <c r="F171" s="1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3">
      <c r="A172" s="18">
        <v>170</v>
      </c>
      <c r="B172" s="17" t="s">
        <v>90</v>
      </c>
      <c r="C172" s="18">
        <v>1971</v>
      </c>
      <c r="D172" s="18">
        <v>2</v>
      </c>
      <c r="E172" s="17" t="s">
        <v>20</v>
      </c>
      <c r="F172" s="1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59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3">
      <c r="A173" s="18">
        <v>171</v>
      </c>
      <c r="B173" s="17" t="s">
        <v>328</v>
      </c>
      <c r="C173" s="18">
        <v>2001</v>
      </c>
      <c r="D173" s="18">
        <v>3</v>
      </c>
      <c r="E173" s="17" t="s">
        <v>35</v>
      </c>
      <c r="F173" s="17" t="s">
        <v>329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3">
      <c r="A174" s="18">
        <v>172</v>
      </c>
      <c r="B174" s="17" t="s">
        <v>63</v>
      </c>
      <c r="C174" s="18">
        <v>1995</v>
      </c>
      <c r="D174" s="18">
        <v>2</v>
      </c>
      <c r="E174" s="17" t="s">
        <v>20</v>
      </c>
      <c r="F174" s="1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59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3">
      <c r="A175" s="18">
        <v>173</v>
      </c>
      <c r="B175" s="17" t="s">
        <v>64</v>
      </c>
      <c r="C175" s="18">
        <v>1987</v>
      </c>
      <c r="D175" s="18">
        <v>2</v>
      </c>
      <c r="E175" s="17" t="s">
        <v>20</v>
      </c>
      <c r="F175" s="1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59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3">
      <c r="A176" s="18">
        <v>174</v>
      </c>
      <c r="B176" s="17" t="s">
        <v>97</v>
      </c>
      <c r="C176" s="18">
        <v>1969</v>
      </c>
      <c r="D176" s="18">
        <v>3</v>
      </c>
      <c r="E176" s="17" t="s">
        <v>20</v>
      </c>
      <c r="F176" s="1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59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3">
      <c r="A177" s="18">
        <v>175</v>
      </c>
      <c r="B177" s="17" t="s">
        <v>311</v>
      </c>
      <c r="C177" s="18">
        <v>1996</v>
      </c>
      <c r="D177" s="18" t="s">
        <v>22</v>
      </c>
      <c r="E177" s="17" t="s">
        <v>20</v>
      </c>
      <c r="F177" s="17" t="s">
        <v>312</v>
      </c>
      <c r="G177" s="17"/>
      <c r="H177" s="17"/>
      <c r="I177" s="17"/>
      <c r="J177" s="17"/>
      <c r="K177" s="17"/>
      <c r="L177" s="17"/>
      <c r="M177" s="17"/>
      <c r="N177" s="17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3">
      <c r="A178" s="18">
        <v>176</v>
      </c>
      <c r="B178" s="17" t="s">
        <v>317</v>
      </c>
      <c r="C178" s="18">
        <v>1962</v>
      </c>
      <c r="D178" s="18" t="s">
        <v>38</v>
      </c>
      <c r="E178" s="17" t="s">
        <v>20</v>
      </c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3">
      <c r="A179" s="18">
        <v>177</v>
      </c>
      <c r="B179" s="17" t="s">
        <v>102</v>
      </c>
      <c r="C179" s="18">
        <v>1996</v>
      </c>
      <c r="D179" s="18">
        <v>3</v>
      </c>
      <c r="E179" s="17" t="s">
        <v>20</v>
      </c>
      <c r="F179" s="17" t="s">
        <v>33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59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3">
      <c r="A180" s="18">
        <v>178</v>
      </c>
      <c r="B180" s="17" t="s">
        <v>279</v>
      </c>
      <c r="C180" s="18">
        <v>2001</v>
      </c>
      <c r="D180" s="18">
        <v>3</v>
      </c>
      <c r="E180" s="17" t="s">
        <v>20</v>
      </c>
      <c r="F180" s="17" t="s">
        <v>110</v>
      </c>
      <c r="G180" s="17"/>
      <c r="H180" s="17"/>
      <c r="I180" s="18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3">
      <c r="A181" s="18">
        <v>179</v>
      </c>
      <c r="B181" s="17" t="s">
        <v>284</v>
      </c>
      <c r="C181" s="17"/>
      <c r="D181" s="18" t="s">
        <v>19</v>
      </c>
      <c r="E181" s="17" t="s">
        <v>20</v>
      </c>
      <c r="F181" s="17" t="s">
        <v>33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3">
      <c r="A182" s="18">
        <v>180</v>
      </c>
      <c r="B182" s="17" t="s">
        <v>84</v>
      </c>
      <c r="C182" s="18">
        <v>2003</v>
      </c>
      <c r="D182" s="18" t="s">
        <v>19</v>
      </c>
      <c r="E182" s="17" t="s">
        <v>20</v>
      </c>
      <c r="F182" s="17" t="s">
        <v>21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59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3">
      <c r="A183" s="18">
        <v>181</v>
      </c>
      <c r="B183" s="17" t="s">
        <v>152</v>
      </c>
      <c r="C183" s="18">
        <v>2003</v>
      </c>
      <c r="D183" s="18" t="s">
        <v>30</v>
      </c>
      <c r="E183" s="17" t="s">
        <v>20</v>
      </c>
      <c r="F183" s="17" t="s">
        <v>40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59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3">
      <c r="A184" s="18">
        <v>182</v>
      </c>
      <c r="B184" s="17" t="s">
        <v>148</v>
      </c>
      <c r="C184" s="18">
        <v>2005</v>
      </c>
      <c r="D184" s="18" t="s">
        <v>28</v>
      </c>
      <c r="E184" s="17" t="s">
        <v>35</v>
      </c>
      <c r="F184" s="17" t="s">
        <v>158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59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3">
      <c r="A185" s="18">
        <v>183</v>
      </c>
      <c r="B185" s="17" t="s">
        <v>285</v>
      </c>
      <c r="C185" s="18">
        <v>1951</v>
      </c>
      <c r="D185" s="18">
        <v>1</v>
      </c>
      <c r="E185" s="17" t="s">
        <v>20</v>
      </c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3">
      <c r="A186" s="18">
        <v>184</v>
      </c>
      <c r="B186" s="17" t="s">
        <v>190</v>
      </c>
      <c r="C186" s="18">
        <v>2006</v>
      </c>
      <c r="D186" s="18" t="s">
        <v>28</v>
      </c>
      <c r="E186" s="17" t="s">
        <v>35</v>
      </c>
      <c r="F186" s="17" t="s">
        <v>36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3">
      <c r="A187" s="18">
        <v>185</v>
      </c>
      <c r="B187" s="17" t="s">
        <v>192</v>
      </c>
      <c r="C187" s="18">
        <v>2006</v>
      </c>
      <c r="D187" s="18" t="s">
        <v>28</v>
      </c>
      <c r="E187" s="17" t="s">
        <v>35</v>
      </c>
      <c r="F187" s="17" t="s">
        <v>36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3">
      <c r="A188" s="18">
        <v>186</v>
      </c>
      <c r="B188" s="17" t="s">
        <v>198</v>
      </c>
      <c r="C188" s="18">
        <v>2006</v>
      </c>
      <c r="D188" s="18" t="s">
        <v>28</v>
      </c>
      <c r="E188" s="17" t="s">
        <v>35</v>
      </c>
      <c r="F188" s="17" t="s">
        <v>36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3">
      <c r="A189" s="18">
        <v>187</v>
      </c>
      <c r="B189" s="17" t="s">
        <v>153</v>
      </c>
      <c r="C189" s="18">
        <v>2003</v>
      </c>
      <c r="D189" s="18" t="s">
        <v>28</v>
      </c>
      <c r="E189" s="17" t="s">
        <v>35</v>
      </c>
      <c r="F189" s="17" t="s">
        <v>158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59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3">
      <c r="A190" s="18">
        <v>188</v>
      </c>
      <c r="B190" s="17" t="s">
        <v>156</v>
      </c>
      <c r="C190" s="18">
        <v>2002</v>
      </c>
      <c r="D190" s="18" t="s">
        <v>28</v>
      </c>
      <c r="E190" s="17" t="s">
        <v>35</v>
      </c>
      <c r="F190" s="17" t="s">
        <v>158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59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3">
      <c r="A191" s="18">
        <v>189</v>
      </c>
      <c r="B191" s="17" t="s">
        <v>157</v>
      </c>
      <c r="C191" s="18">
        <v>2002</v>
      </c>
      <c r="D191" s="18" t="s">
        <v>28</v>
      </c>
      <c r="E191" s="17" t="s">
        <v>35</v>
      </c>
      <c r="F191" s="17" t="s">
        <v>36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59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3">
      <c r="A192" s="18">
        <v>190</v>
      </c>
      <c r="B192" s="17" t="s">
        <v>350</v>
      </c>
      <c r="C192" s="18">
        <v>2007</v>
      </c>
      <c r="D192" s="18" t="s">
        <v>19</v>
      </c>
      <c r="E192" s="17" t="s">
        <v>20</v>
      </c>
      <c r="F192" s="17" t="s">
        <v>21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3">
      <c r="A193" s="18">
        <v>191</v>
      </c>
      <c r="B193" s="17" t="s">
        <v>340</v>
      </c>
      <c r="C193" s="18">
        <v>2006</v>
      </c>
      <c r="D193" s="18" t="s">
        <v>19</v>
      </c>
      <c r="E193" s="17" t="s">
        <v>20</v>
      </c>
      <c r="F193" s="17" t="s">
        <v>21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3">
      <c r="A194" s="18">
        <v>192</v>
      </c>
      <c r="B194" s="17" t="s">
        <v>165</v>
      </c>
      <c r="C194" s="18">
        <v>2006</v>
      </c>
      <c r="D194" s="18" t="s">
        <v>28</v>
      </c>
      <c r="E194" s="17" t="s">
        <v>20</v>
      </c>
      <c r="F194" s="17" t="s">
        <v>21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59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3">
      <c r="A195" s="18">
        <v>193</v>
      </c>
      <c r="B195" s="17" t="s">
        <v>145</v>
      </c>
      <c r="C195" s="18">
        <v>2004</v>
      </c>
      <c r="D195" s="18" t="s">
        <v>28</v>
      </c>
      <c r="E195" s="17" t="s">
        <v>35</v>
      </c>
      <c r="F195" s="17" t="s">
        <v>158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59">
        <v>0</v>
      </c>
      <c r="W195" s="83">
        <f t="shared" ref="W195:W240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40" si="11">COUNT(G195:U195)</f>
        <v>0</v>
      </c>
    </row>
    <row r="196" spans="1:25" x14ac:dyDescent="0.3">
      <c r="A196" s="18">
        <v>194</v>
      </c>
      <c r="B196" s="17" t="s">
        <v>147</v>
      </c>
      <c r="C196" s="18">
        <v>2005</v>
      </c>
      <c r="D196" s="18" t="s">
        <v>28</v>
      </c>
      <c r="E196" s="17" t="s">
        <v>35</v>
      </c>
      <c r="F196" s="17" t="s">
        <v>36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59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3">
      <c r="A197" s="18">
        <v>195</v>
      </c>
      <c r="B197" s="17" t="s">
        <v>193</v>
      </c>
      <c r="C197" s="18">
        <v>2008</v>
      </c>
      <c r="D197" s="18" t="s">
        <v>19</v>
      </c>
      <c r="E197" s="17" t="s">
        <v>35</v>
      </c>
      <c r="F197" s="17" t="s">
        <v>194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3">
      <c r="A198" s="18">
        <v>196</v>
      </c>
      <c r="B198" s="17" t="s">
        <v>197</v>
      </c>
      <c r="C198" s="18">
        <v>2008</v>
      </c>
      <c r="D198" s="18" t="s">
        <v>28</v>
      </c>
      <c r="E198" s="17" t="s">
        <v>35</v>
      </c>
      <c r="F198" s="17" t="s">
        <v>36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3">
      <c r="A199" s="18">
        <v>197</v>
      </c>
      <c r="B199" s="17" t="s">
        <v>66</v>
      </c>
      <c r="C199" s="18">
        <v>2003</v>
      </c>
      <c r="D199" s="18" t="s">
        <v>28</v>
      </c>
      <c r="E199" s="17" t="s">
        <v>20</v>
      </c>
      <c r="F199" s="17" t="s">
        <v>21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59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3">
      <c r="A200" s="18">
        <v>198</v>
      </c>
      <c r="B200" s="17" t="s">
        <v>98</v>
      </c>
      <c r="C200" s="18">
        <v>2003</v>
      </c>
      <c r="D200" s="18" t="s">
        <v>28</v>
      </c>
      <c r="E200" s="17" t="s">
        <v>20</v>
      </c>
      <c r="F200" s="17" t="s">
        <v>21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59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3">
      <c r="A201" s="18">
        <v>199</v>
      </c>
      <c r="B201" s="17" t="s">
        <v>81</v>
      </c>
      <c r="C201" s="18">
        <v>1991</v>
      </c>
      <c r="D201" s="18">
        <v>2</v>
      </c>
      <c r="E201" s="17" t="s">
        <v>20</v>
      </c>
      <c r="F201" s="17" t="s">
        <v>33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59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3">
      <c r="A202" s="18">
        <v>200</v>
      </c>
      <c r="B202" s="17" t="s">
        <v>85</v>
      </c>
      <c r="C202" s="18">
        <v>1996</v>
      </c>
      <c r="D202" s="18">
        <v>1</v>
      </c>
      <c r="E202" s="17" t="s">
        <v>20</v>
      </c>
      <c r="F202" s="17" t="s">
        <v>33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59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3">
      <c r="A203" s="18">
        <v>201</v>
      </c>
      <c r="B203" s="17" t="s">
        <v>106</v>
      </c>
      <c r="C203" s="18">
        <v>1995</v>
      </c>
      <c r="D203" s="18">
        <v>1</v>
      </c>
      <c r="E203" s="17" t="s">
        <v>20</v>
      </c>
      <c r="F203" s="17" t="s">
        <v>33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59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3">
      <c r="A204" s="18">
        <v>202</v>
      </c>
      <c r="B204" s="17" t="s">
        <v>107</v>
      </c>
      <c r="C204" s="18">
        <v>1954</v>
      </c>
      <c r="D204" s="18" t="s">
        <v>22</v>
      </c>
      <c r="E204" s="17" t="s">
        <v>20</v>
      </c>
      <c r="F204" s="1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59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3">
      <c r="A205" s="18">
        <v>203</v>
      </c>
      <c r="B205" s="17" t="s">
        <v>117</v>
      </c>
      <c r="C205" s="18">
        <v>2005</v>
      </c>
      <c r="D205" s="18" t="s">
        <v>19</v>
      </c>
      <c r="E205" s="17" t="s">
        <v>20</v>
      </c>
      <c r="F205" s="17" t="s">
        <v>21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59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3">
      <c r="A206" s="18">
        <v>204</v>
      </c>
      <c r="B206" s="17" t="s">
        <v>253</v>
      </c>
      <c r="C206" s="18">
        <v>2008</v>
      </c>
      <c r="D206" s="18" t="s">
        <v>19</v>
      </c>
      <c r="E206" s="17" t="s">
        <v>20</v>
      </c>
      <c r="F206" s="17" t="s">
        <v>21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3">
      <c r="A207" s="18">
        <v>205</v>
      </c>
      <c r="B207" s="17" t="s">
        <v>254</v>
      </c>
      <c r="C207" s="18">
        <v>2008</v>
      </c>
      <c r="D207" s="18" t="s">
        <v>116</v>
      </c>
      <c r="E207" s="17" t="s">
        <v>20</v>
      </c>
      <c r="F207" s="17" t="s">
        <v>21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3">
      <c r="A208" s="18">
        <v>206</v>
      </c>
      <c r="B208" s="17" t="s">
        <v>262</v>
      </c>
      <c r="C208" s="18">
        <v>2008</v>
      </c>
      <c r="D208" s="18" t="s">
        <v>19</v>
      </c>
      <c r="E208" s="17" t="s">
        <v>20</v>
      </c>
      <c r="F208" s="17" t="s">
        <v>249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3">
      <c r="A209" s="18">
        <v>207</v>
      </c>
      <c r="B209" s="17" t="s">
        <v>250</v>
      </c>
      <c r="C209" s="18">
        <v>2009</v>
      </c>
      <c r="D209" s="18" t="s">
        <v>19</v>
      </c>
      <c r="E209" s="17" t="s">
        <v>20</v>
      </c>
      <c r="F209" s="17" t="s">
        <v>59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3">
      <c r="A210" s="18">
        <v>208</v>
      </c>
      <c r="B210" s="17" t="s">
        <v>256</v>
      </c>
      <c r="C210" s="18">
        <v>2010</v>
      </c>
      <c r="D210" s="18" t="s">
        <v>19</v>
      </c>
      <c r="E210" s="17" t="s">
        <v>20</v>
      </c>
      <c r="F210" s="17" t="s">
        <v>21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3">
      <c r="A211" s="18">
        <v>209</v>
      </c>
      <c r="B211" s="17" t="s">
        <v>258</v>
      </c>
      <c r="C211" s="18">
        <v>2010</v>
      </c>
      <c r="D211" s="18" t="s">
        <v>19</v>
      </c>
      <c r="E211" s="17" t="s">
        <v>20</v>
      </c>
      <c r="F211" s="17" t="s">
        <v>248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3">
      <c r="A212" s="18">
        <v>210</v>
      </c>
      <c r="B212" s="17" t="s">
        <v>276</v>
      </c>
      <c r="C212" s="18">
        <v>1990</v>
      </c>
      <c r="D212" s="18">
        <v>2</v>
      </c>
      <c r="E212" s="17" t="s">
        <v>20</v>
      </c>
      <c r="F212" s="17"/>
      <c r="G212" s="17"/>
      <c r="H212" s="17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3">
      <c r="A213" s="18">
        <v>211</v>
      </c>
      <c r="B213" s="17" t="s">
        <v>313</v>
      </c>
      <c r="C213" s="18">
        <v>1989</v>
      </c>
      <c r="D213" s="18">
        <v>1</v>
      </c>
      <c r="E213" s="17" t="s">
        <v>20</v>
      </c>
      <c r="F213" s="17" t="s">
        <v>314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3">
      <c r="A214" s="18">
        <v>212</v>
      </c>
      <c r="B214" s="17" t="s">
        <v>315</v>
      </c>
      <c r="C214" s="18">
        <v>1995</v>
      </c>
      <c r="D214" s="18">
        <v>2</v>
      </c>
      <c r="E214" s="17" t="s">
        <v>20</v>
      </c>
      <c r="F214" s="17" t="s">
        <v>314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3">
      <c r="A215" s="18">
        <v>213</v>
      </c>
      <c r="B215" s="17" t="s">
        <v>319</v>
      </c>
      <c r="C215" s="18">
        <v>1984</v>
      </c>
      <c r="D215" s="18" t="s">
        <v>19</v>
      </c>
      <c r="E215" s="17" t="s">
        <v>20</v>
      </c>
      <c r="F215" s="17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3">
      <c r="A216" s="18">
        <v>214</v>
      </c>
      <c r="B216" s="17" t="s">
        <v>333</v>
      </c>
      <c r="C216" s="18">
        <v>2008</v>
      </c>
      <c r="D216" s="18" t="s">
        <v>19</v>
      </c>
      <c r="E216" s="17" t="s">
        <v>20</v>
      </c>
      <c r="F216" s="17" t="s">
        <v>21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3">
      <c r="A217" s="18">
        <v>215</v>
      </c>
      <c r="B217" s="17" t="s">
        <v>336</v>
      </c>
      <c r="C217" s="18">
        <v>2005</v>
      </c>
      <c r="D217" s="18" t="s">
        <v>116</v>
      </c>
      <c r="E217" s="17" t="s">
        <v>20</v>
      </c>
      <c r="F217" s="17" t="s">
        <v>21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3">
      <c r="A218" s="18">
        <v>216</v>
      </c>
      <c r="B218" s="17" t="s">
        <v>337</v>
      </c>
      <c r="C218" s="18">
        <v>2004</v>
      </c>
      <c r="D218" s="18" t="s">
        <v>19</v>
      </c>
      <c r="E218" s="17" t="s">
        <v>20</v>
      </c>
      <c r="F218" s="17" t="s">
        <v>59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3">
      <c r="A219" s="18">
        <v>217</v>
      </c>
      <c r="B219" s="17" t="s">
        <v>338</v>
      </c>
      <c r="C219" s="18">
        <v>2003</v>
      </c>
      <c r="D219" s="18" t="s">
        <v>19</v>
      </c>
      <c r="E219" s="17" t="s">
        <v>20</v>
      </c>
      <c r="F219" s="17" t="s">
        <v>59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3">
      <c r="A220" s="18">
        <v>218</v>
      </c>
      <c r="B220" s="17" t="s">
        <v>356</v>
      </c>
      <c r="C220" s="18">
        <v>1998</v>
      </c>
      <c r="D220" s="18" t="s">
        <v>22</v>
      </c>
      <c r="E220" s="17" t="s">
        <v>20</v>
      </c>
      <c r="F220" s="17" t="s">
        <v>357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3">
      <c r="A221" s="18">
        <v>219</v>
      </c>
      <c r="B221" s="17" t="s">
        <v>359</v>
      </c>
      <c r="C221" s="18">
        <v>1966</v>
      </c>
      <c r="D221" s="18" t="s">
        <v>22</v>
      </c>
      <c r="E221" s="17" t="s">
        <v>20</v>
      </c>
      <c r="F221" s="17" t="s">
        <v>360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3">
      <c r="A222" s="18">
        <v>220</v>
      </c>
      <c r="B222" s="17" t="s">
        <v>266</v>
      </c>
      <c r="C222" s="18">
        <v>2011</v>
      </c>
      <c r="D222" s="18" t="s">
        <v>19</v>
      </c>
      <c r="E222" s="17" t="s">
        <v>20</v>
      </c>
      <c r="F222" s="17" t="s">
        <v>248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3">
      <c r="A223" s="18">
        <v>221</v>
      </c>
      <c r="B223" s="17" t="s">
        <v>269</v>
      </c>
      <c r="C223" s="18">
        <v>2010</v>
      </c>
      <c r="D223" s="18" t="s">
        <v>19</v>
      </c>
      <c r="E223" s="17" t="s">
        <v>20</v>
      </c>
      <c r="F223" s="17" t="s">
        <v>249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3">
      <c r="A224" s="18">
        <v>222</v>
      </c>
      <c r="B224" s="17" t="s">
        <v>271</v>
      </c>
      <c r="C224" s="18">
        <v>2009</v>
      </c>
      <c r="D224" s="18" t="s">
        <v>19</v>
      </c>
      <c r="E224" s="17" t="s">
        <v>20</v>
      </c>
      <c r="F224" s="17" t="s">
        <v>110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3">
      <c r="A225" s="18">
        <v>223</v>
      </c>
      <c r="B225" s="17" t="s">
        <v>272</v>
      </c>
      <c r="C225" s="18">
        <v>2009</v>
      </c>
      <c r="D225" s="18" t="s">
        <v>19</v>
      </c>
      <c r="E225" s="17" t="s">
        <v>20</v>
      </c>
      <c r="F225" s="17" t="s">
        <v>110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3">
      <c r="A226" s="18">
        <v>224</v>
      </c>
      <c r="B226" s="17" t="s">
        <v>273</v>
      </c>
      <c r="C226" s="18">
        <v>2010</v>
      </c>
      <c r="D226" s="18" t="s">
        <v>19</v>
      </c>
      <c r="E226" s="17" t="s">
        <v>20</v>
      </c>
      <c r="F226" s="17" t="s">
        <v>248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3">
      <c r="A227" s="18">
        <v>225</v>
      </c>
      <c r="B227" s="17" t="s">
        <v>388</v>
      </c>
      <c r="C227" s="18">
        <v>2011</v>
      </c>
      <c r="D227" s="18" t="s">
        <v>19</v>
      </c>
      <c r="E227" s="17" t="s">
        <v>20</v>
      </c>
      <c r="F227" s="17" t="s">
        <v>249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3">
      <c r="A228" s="18">
        <v>226</v>
      </c>
      <c r="B228" s="17" t="s">
        <v>391</v>
      </c>
      <c r="C228" s="18">
        <v>2005</v>
      </c>
      <c r="D228" s="18" t="s">
        <v>28</v>
      </c>
      <c r="E228" s="17" t="s">
        <v>35</v>
      </c>
      <c r="F228" s="17" t="s">
        <v>329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3">
      <c r="A229" s="18">
        <v>227</v>
      </c>
      <c r="B229" s="17" t="s">
        <v>393</v>
      </c>
      <c r="C229" s="18">
        <v>1990</v>
      </c>
      <c r="D229" s="18">
        <v>1</v>
      </c>
      <c r="E229" s="17" t="s">
        <v>20</v>
      </c>
      <c r="F229" s="17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3">
      <c r="A230" s="18">
        <v>228</v>
      </c>
      <c r="B230" s="17" t="s">
        <v>417</v>
      </c>
      <c r="C230" s="18">
        <v>2010</v>
      </c>
      <c r="D230" s="18" t="s">
        <v>19</v>
      </c>
      <c r="E230" s="17" t="s">
        <v>20</v>
      </c>
      <c r="F230" s="17" t="s">
        <v>21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3">
      <c r="A231" s="18">
        <v>229</v>
      </c>
      <c r="B231" s="17" t="s">
        <v>419</v>
      </c>
      <c r="C231" s="18">
        <v>2010</v>
      </c>
      <c r="D231" s="18" t="s">
        <v>19</v>
      </c>
      <c r="E231" s="17" t="s">
        <v>20</v>
      </c>
      <c r="F231" s="17" t="s">
        <v>248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3">
      <c r="A232" s="18">
        <v>230</v>
      </c>
      <c r="B232" s="17" t="s">
        <v>420</v>
      </c>
      <c r="C232" s="18">
        <v>2006</v>
      </c>
      <c r="D232" s="18" t="s">
        <v>30</v>
      </c>
      <c r="E232" s="17" t="s">
        <v>20</v>
      </c>
      <c r="F232" s="17" t="s">
        <v>110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3">
      <c r="A233" s="18">
        <v>231</v>
      </c>
      <c r="B233" s="17" t="s">
        <v>468</v>
      </c>
      <c r="C233" s="18">
        <v>1960</v>
      </c>
      <c r="D233" s="18" t="s">
        <v>22</v>
      </c>
      <c r="E233" s="17" t="s">
        <v>20</v>
      </c>
      <c r="F233" s="17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3">
      <c r="A234" s="18">
        <v>232</v>
      </c>
      <c r="B234" s="17" t="s">
        <v>500</v>
      </c>
      <c r="C234" s="18">
        <v>2012</v>
      </c>
      <c r="D234" s="18" t="s">
        <v>19</v>
      </c>
      <c r="E234" s="17" t="s">
        <v>20</v>
      </c>
      <c r="F234" s="17" t="s">
        <v>478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3">
      <c r="A235" s="18">
        <v>233</v>
      </c>
      <c r="B235" s="17" t="s">
        <v>501</v>
      </c>
      <c r="C235" s="18">
        <v>2012</v>
      </c>
      <c r="D235" s="18" t="s">
        <v>19</v>
      </c>
      <c r="E235" s="17" t="s">
        <v>20</v>
      </c>
      <c r="F235" s="17" t="s">
        <v>480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3">
      <c r="A236" s="18">
        <v>234</v>
      </c>
      <c r="B236" s="17" t="s">
        <v>511</v>
      </c>
      <c r="C236" s="18">
        <v>2011</v>
      </c>
      <c r="D236" s="18" t="s">
        <v>19</v>
      </c>
      <c r="E236" s="17" t="s">
        <v>20</v>
      </c>
      <c r="F236" s="17" t="s">
        <v>248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3">
      <c r="A237" s="18">
        <v>235</v>
      </c>
      <c r="B237" s="17" t="s">
        <v>515</v>
      </c>
      <c r="C237" s="18">
        <v>2009</v>
      </c>
      <c r="D237" s="18" t="s">
        <v>19</v>
      </c>
      <c r="E237" s="17" t="s">
        <v>20</v>
      </c>
      <c r="F237" s="17" t="s">
        <v>480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3">
      <c r="A238" s="18">
        <v>236</v>
      </c>
      <c r="B238" s="17" t="s">
        <v>516</v>
      </c>
      <c r="C238" s="18">
        <v>2010</v>
      </c>
      <c r="D238" s="18" t="s">
        <v>19</v>
      </c>
      <c r="E238" s="17" t="s">
        <v>20</v>
      </c>
      <c r="F238" s="17" t="s">
        <v>480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3">
      <c r="A239" s="18">
        <v>237</v>
      </c>
      <c r="B239" s="17" t="s">
        <v>517</v>
      </c>
      <c r="C239" s="18">
        <v>2010</v>
      </c>
      <c r="D239" s="18" t="s">
        <v>19</v>
      </c>
      <c r="E239" s="17" t="s">
        <v>20</v>
      </c>
      <c r="F239" s="17" t="s">
        <v>248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3">
      <c r="A240" s="18">
        <v>238</v>
      </c>
      <c r="B240" s="17" t="s">
        <v>518</v>
      </c>
      <c r="C240" s="18">
        <v>2010</v>
      </c>
      <c r="D240" s="18" t="s">
        <v>19</v>
      </c>
      <c r="E240" s="17" t="s">
        <v>20</v>
      </c>
      <c r="F240" s="17" t="s">
        <v>248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</sheetData>
  <autoFilter ref="A2:Y240">
    <sortState ref="A3:Y240">
      <sortCondition descending="1" ref="X1"/>
    </sortState>
  </autoFilter>
  <sortState ref="A3:Y228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4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0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33203125" customWidth="1"/>
    <col min="12" max="16" width="10.332031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454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449</v>
      </c>
      <c r="R2" s="62" t="s">
        <v>450</v>
      </c>
      <c r="S2" s="62" t="s">
        <v>451</v>
      </c>
      <c r="T2" s="62" t="s">
        <v>452</v>
      </c>
      <c r="U2" s="62" t="s">
        <v>453</v>
      </c>
      <c r="V2" s="63" t="s">
        <v>351</v>
      </c>
      <c r="W2" s="63" t="s">
        <v>352</v>
      </c>
      <c r="X2" s="63" t="s">
        <v>17</v>
      </c>
      <c r="Y2" s="60" t="s">
        <v>289</v>
      </c>
    </row>
    <row r="3" spans="1:25" x14ac:dyDescent="0.3">
      <c r="A3" s="18">
        <v>1</v>
      </c>
      <c r="B3" s="17" t="s">
        <v>86</v>
      </c>
      <c r="C3" s="18">
        <v>1993</v>
      </c>
      <c r="D3" s="18" t="s">
        <v>22</v>
      </c>
      <c r="E3" s="17" t="s">
        <v>20</v>
      </c>
      <c r="F3" s="17" t="s">
        <v>36</v>
      </c>
      <c r="G3" s="3">
        <v>300</v>
      </c>
      <c r="H3" s="3">
        <v>300</v>
      </c>
      <c r="I3" s="3">
        <v>250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0</v>
      </c>
      <c r="W3" s="83">
        <f t="shared" ref="W3:W66" si="0">IF(COUNT(G3:U3)&gt;2,LARGE(G3:U3,1)+LARGE(G3:U3,2),SUM(G3:U3))</f>
        <v>600</v>
      </c>
      <c r="X3" s="84">
        <f t="shared" ref="X3:X66" si="1">IF(W3&gt;V3,W3,V3)</f>
        <v>600</v>
      </c>
      <c r="Y3" s="85">
        <f t="shared" ref="Y3:Y66" si="2">COUNT(G3:U3)</f>
        <v>3</v>
      </c>
    </row>
    <row r="4" spans="1:25" x14ac:dyDescent="0.3">
      <c r="A4" s="18">
        <v>2</v>
      </c>
      <c r="B4" s="17" t="s">
        <v>83</v>
      </c>
      <c r="C4" s="18">
        <v>2003</v>
      </c>
      <c r="D4" s="18" t="s">
        <v>22</v>
      </c>
      <c r="E4" s="17" t="s">
        <v>20</v>
      </c>
      <c r="F4" s="17" t="s">
        <v>36</v>
      </c>
      <c r="G4" s="3">
        <v>240</v>
      </c>
      <c r="H4" s="3">
        <v>240</v>
      </c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500</v>
      </c>
      <c r="W4" s="83">
        <f t="shared" si="0"/>
        <v>480</v>
      </c>
      <c r="X4" s="84">
        <f t="shared" si="1"/>
        <v>500</v>
      </c>
      <c r="Y4" s="85">
        <f t="shared" si="2"/>
        <v>3</v>
      </c>
    </row>
    <row r="5" spans="1:25" x14ac:dyDescent="0.3">
      <c r="A5" s="18">
        <v>3</v>
      </c>
      <c r="B5" s="17" t="s">
        <v>103</v>
      </c>
      <c r="C5" s="18">
        <v>1982</v>
      </c>
      <c r="D5" s="18" t="s">
        <v>22</v>
      </c>
      <c r="E5" s="17" t="s">
        <v>20</v>
      </c>
      <c r="F5" s="17" t="s">
        <v>23</v>
      </c>
      <c r="G5" s="3">
        <v>180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490</v>
      </c>
      <c r="W5" s="83">
        <f t="shared" si="0"/>
        <v>180</v>
      </c>
      <c r="X5" s="84">
        <f t="shared" si="1"/>
        <v>490</v>
      </c>
      <c r="Y5" s="85">
        <f t="shared" si="2"/>
        <v>1</v>
      </c>
    </row>
    <row r="6" spans="1:25" x14ac:dyDescent="0.3">
      <c r="A6" s="18">
        <v>4</v>
      </c>
      <c r="B6" s="17" t="s">
        <v>396</v>
      </c>
      <c r="C6" s="18">
        <v>1973</v>
      </c>
      <c r="D6" s="18" t="s">
        <v>22</v>
      </c>
      <c r="E6" s="17" t="s">
        <v>35</v>
      </c>
      <c r="F6" s="17"/>
      <c r="G6" s="18"/>
      <c r="H6" s="18">
        <v>105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430</v>
      </c>
      <c r="W6" s="83">
        <f t="shared" si="0"/>
        <v>105</v>
      </c>
      <c r="X6" s="84">
        <f t="shared" si="1"/>
        <v>430</v>
      </c>
      <c r="Y6" s="85">
        <f t="shared" si="2"/>
        <v>1</v>
      </c>
    </row>
    <row r="7" spans="1:25" x14ac:dyDescent="0.3">
      <c r="A7" s="18">
        <v>5</v>
      </c>
      <c r="B7" s="17" t="s">
        <v>316</v>
      </c>
      <c r="C7" s="18">
        <v>1995</v>
      </c>
      <c r="D7" s="18" t="s">
        <v>22</v>
      </c>
      <c r="E7" s="17" t="s">
        <v>35</v>
      </c>
      <c r="F7" s="17" t="s">
        <v>36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4">
        <v>425</v>
      </c>
      <c r="W7" s="83">
        <f t="shared" si="0"/>
        <v>0</v>
      </c>
      <c r="X7" s="84">
        <f t="shared" si="1"/>
        <v>425</v>
      </c>
      <c r="Y7" s="85">
        <f t="shared" si="2"/>
        <v>0</v>
      </c>
    </row>
    <row r="8" spans="1:25" x14ac:dyDescent="0.3">
      <c r="A8" s="18">
        <v>6</v>
      </c>
      <c r="B8" s="17" t="s">
        <v>87</v>
      </c>
      <c r="C8" s="18">
        <v>1985</v>
      </c>
      <c r="D8" s="18" t="s">
        <v>22</v>
      </c>
      <c r="E8" s="17" t="s">
        <v>20</v>
      </c>
      <c r="F8" s="17"/>
      <c r="G8" s="3">
        <v>150</v>
      </c>
      <c r="H8" s="3">
        <v>69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365</v>
      </c>
      <c r="W8" s="83">
        <f t="shared" si="0"/>
        <v>219</v>
      </c>
      <c r="X8" s="84">
        <f t="shared" si="1"/>
        <v>365</v>
      </c>
      <c r="Y8" s="85">
        <f t="shared" si="2"/>
        <v>2</v>
      </c>
    </row>
    <row r="9" spans="1:25" x14ac:dyDescent="0.3">
      <c r="A9" s="18">
        <v>7</v>
      </c>
      <c r="B9" s="17" t="s">
        <v>119</v>
      </c>
      <c r="C9" s="18">
        <v>2006</v>
      </c>
      <c r="D9" s="18" t="s">
        <v>22</v>
      </c>
      <c r="E9" s="17" t="s">
        <v>20</v>
      </c>
      <c r="F9" s="17" t="s">
        <v>110</v>
      </c>
      <c r="G9" s="3"/>
      <c r="H9" s="3">
        <v>180</v>
      </c>
      <c r="I9" s="3">
        <v>150</v>
      </c>
      <c r="J9" s="3"/>
      <c r="K9" s="3"/>
      <c r="L9" s="3"/>
      <c r="M9" s="3">
        <v>140</v>
      </c>
      <c r="N9" s="3"/>
      <c r="O9" s="3"/>
      <c r="P9" s="3"/>
      <c r="Q9" s="3"/>
      <c r="R9" s="3"/>
      <c r="S9" s="3"/>
      <c r="T9" s="3"/>
      <c r="U9" s="3"/>
      <c r="V9" s="59">
        <v>250</v>
      </c>
      <c r="W9" s="83">
        <f t="shared" si="0"/>
        <v>330</v>
      </c>
      <c r="X9" s="84">
        <f t="shared" si="1"/>
        <v>330</v>
      </c>
      <c r="Y9" s="85">
        <f t="shared" si="2"/>
        <v>3</v>
      </c>
    </row>
    <row r="10" spans="1:25" x14ac:dyDescent="0.3">
      <c r="A10" s="18">
        <v>8</v>
      </c>
      <c r="B10" s="17" t="s">
        <v>89</v>
      </c>
      <c r="C10" s="18">
        <v>2004</v>
      </c>
      <c r="D10" s="18">
        <v>1</v>
      </c>
      <c r="E10" s="17" t="s">
        <v>20</v>
      </c>
      <c r="F10" s="17" t="s">
        <v>21</v>
      </c>
      <c r="G10" s="3">
        <v>87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315</v>
      </c>
      <c r="W10" s="83">
        <f t="shared" si="0"/>
        <v>87</v>
      </c>
      <c r="X10" s="84">
        <f t="shared" si="1"/>
        <v>315</v>
      </c>
      <c r="Y10" s="85">
        <f t="shared" si="2"/>
        <v>1</v>
      </c>
    </row>
    <row r="11" spans="1:25" x14ac:dyDescent="0.3">
      <c r="A11" s="18">
        <v>9</v>
      </c>
      <c r="B11" s="17" t="s">
        <v>361</v>
      </c>
      <c r="C11" s="18">
        <v>1979</v>
      </c>
      <c r="D11" s="18">
        <v>1</v>
      </c>
      <c r="E11" s="17" t="s">
        <v>20</v>
      </c>
      <c r="F11" s="17" t="s">
        <v>362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4">
        <v>305</v>
      </c>
      <c r="W11" s="83">
        <f t="shared" si="0"/>
        <v>0</v>
      </c>
      <c r="X11" s="84">
        <f t="shared" si="1"/>
        <v>305</v>
      </c>
      <c r="Y11" s="85">
        <f t="shared" si="2"/>
        <v>0</v>
      </c>
    </row>
    <row r="12" spans="1:25" x14ac:dyDescent="0.3">
      <c r="A12" s="18">
        <v>10</v>
      </c>
      <c r="B12" s="17" t="s">
        <v>68</v>
      </c>
      <c r="C12" s="18">
        <v>2002</v>
      </c>
      <c r="D12" s="18" t="s">
        <v>22</v>
      </c>
      <c r="E12" s="17" t="s">
        <v>35</v>
      </c>
      <c r="F12" s="17" t="s">
        <v>36</v>
      </c>
      <c r="G12" s="3">
        <v>150</v>
      </c>
      <c r="H12" s="3">
        <v>120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300</v>
      </c>
      <c r="W12" s="83">
        <f t="shared" si="0"/>
        <v>270</v>
      </c>
      <c r="X12" s="84">
        <f t="shared" si="1"/>
        <v>300</v>
      </c>
      <c r="Y12" s="85">
        <f t="shared" si="2"/>
        <v>2</v>
      </c>
    </row>
    <row r="13" spans="1:25" x14ac:dyDescent="0.3">
      <c r="A13" s="18">
        <v>11</v>
      </c>
      <c r="B13" s="17" t="s">
        <v>429</v>
      </c>
      <c r="C13" s="18">
        <v>1988</v>
      </c>
      <c r="D13" s="18">
        <v>1</v>
      </c>
      <c r="E13" s="17" t="s">
        <v>20</v>
      </c>
      <c r="F13" s="17"/>
      <c r="G13" s="18">
        <v>165</v>
      </c>
      <c r="H13" s="18">
        <v>135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234</v>
      </c>
      <c r="W13" s="83">
        <f t="shared" si="0"/>
        <v>300</v>
      </c>
      <c r="X13" s="84">
        <f t="shared" si="1"/>
        <v>300</v>
      </c>
      <c r="Y13" s="85">
        <f t="shared" si="2"/>
        <v>2</v>
      </c>
    </row>
    <row r="14" spans="1:25" x14ac:dyDescent="0.3">
      <c r="A14" s="18">
        <v>12</v>
      </c>
      <c r="B14" s="17" t="s">
        <v>327</v>
      </c>
      <c r="C14" s="18">
        <v>1978</v>
      </c>
      <c r="D14" s="18" t="s">
        <v>22</v>
      </c>
      <c r="E14" s="17" t="s">
        <v>35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288</v>
      </c>
      <c r="W14" s="83">
        <f t="shared" si="0"/>
        <v>0</v>
      </c>
      <c r="X14" s="84">
        <f t="shared" si="1"/>
        <v>288</v>
      </c>
      <c r="Y14" s="85">
        <f t="shared" si="2"/>
        <v>0</v>
      </c>
    </row>
    <row r="15" spans="1:25" x14ac:dyDescent="0.3">
      <c r="A15" s="18">
        <v>13</v>
      </c>
      <c r="B15" s="17" t="s">
        <v>71</v>
      </c>
      <c r="C15" s="18">
        <v>1995</v>
      </c>
      <c r="D15" s="18">
        <v>1</v>
      </c>
      <c r="E15" s="17" t="s">
        <v>20</v>
      </c>
      <c r="F15" s="17" t="s">
        <v>33</v>
      </c>
      <c r="G15" s="3">
        <v>150</v>
      </c>
      <c r="H15" s="3">
        <v>87</v>
      </c>
      <c r="I15" s="3">
        <v>125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260</v>
      </c>
      <c r="W15" s="83">
        <f t="shared" si="0"/>
        <v>275</v>
      </c>
      <c r="X15" s="84">
        <f t="shared" si="1"/>
        <v>275</v>
      </c>
      <c r="Y15" s="85">
        <f t="shared" si="2"/>
        <v>3</v>
      </c>
    </row>
    <row r="16" spans="1:25" x14ac:dyDescent="0.3">
      <c r="A16" s="18">
        <v>14</v>
      </c>
      <c r="B16" s="17" t="s">
        <v>118</v>
      </c>
      <c r="C16" s="18">
        <v>2006</v>
      </c>
      <c r="D16" s="18" t="s">
        <v>22</v>
      </c>
      <c r="E16" s="17" t="s">
        <v>20</v>
      </c>
      <c r="F16" s="17" t="s">
        <v>110</v>
      </c>
      <c r="G16" s="3"/>
      <c r="H16" s="3"/>
      <c r="I16" s="3"/>
      <c r="J16" s="3"/>
      <c r="K16" s="3"/>
      <c r="L16" s="3"/>
      <c r="M16" s="3">
        <v>112</v>
      </c>
      <c r="N16" s="3"/>
      <c r="O16" s="3"/>
      <c r="P16" s="3"/>
      <c r="Q16" s="3"/>
      <c r="R16" s="3"/>
      <c r="S16" s="3"/>
      <c r="T16" s="3"/>
      <c r="U16" s="3"/>
      <c r="V16" s="59">
        <v>250</v>
      </c>
      <c r="W16" s="83">
        <f t="shared" si="0"/>
        <v>112</v>
      </c>
      <c r="X16" s="84">
        <f t="shared" si="1"/>
        <v>250</v>
      </c>
      <c r="Y16" s="85">
        <f t="shared" si="2"/>
        <v>1</v>
      </c>
    </row>
    <row r="17" spans="1:25" x14ac:dyDescent="0.3">
      <c r="A17" s="18">
        <v>15</v>
      </c>
      <c r="B17" s="17" t="s">
        <v>109</v>
      </c>
      <c r="C17" s="18">
        <v>2007</v>
      </c>
      <c r="D17" s="18">
        <v>1</v>
      </c>
      <c r="E17" s="17" t="s">
        <v>20</v>
      </c>
      <c r="F17" s="17" t="s">
        <v>110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220</v>
      </c>
      <c r="W17" s="83">
        <f t="shared" si="0"/>
        <v>0</v>
      </c>
      <c r="X17" s="84">
        <f t="shared" si="1"/>
        <v>220</v>
      </c>
      <c r="Y17" s="85">
        <f t="shared" si="2"/>
        <v>0</v>
      </c>
    </row>
    <row r="18" spans="1:25" x14ac:dyDescent="0.3">
      <c r="A18" s="18">
        <v>16</v>
      </c>
      <c r="B18" s="17" t="s">
        <v>202</v>
      </c>
      <c r="C18" s="18">
        <v>2011</v>
      </c>
      <c r="D18" s="18" t="s">
        <v>19</v>
      </c>
      <c r="E18" s="17" t="s">
        <v>35</v>
      </c>
      <c r="F18" s="17" t="s">
        <v>36</v>
      </c>
      <c r="G18" s="18"/>
      <c r="H18" s="18"/>
      <c r="I18" s="18"/>
      <c r="J18" s="18"/>
      <c r="K18" s="18"/>
      <c r="L18" s="18"/>
      <c r="M18" s="18"/>
      <c r="N18" s="18"/>
      <c r="O18" s="18">
        <v>90</v>
      </c>
      <c r="P18" s="18"/>
      <c r="Q18" s="18"/>
      <c r="R18" s="18"/>
      <c r="S18" s="18"/>
      <c r="T18" s="18"/>
      <c r="U18" s="18"/>
      <c r="V18" s="64">
        <v>186</v>
      </c>
      <c r="W18" s="83">
        <f t="shared" si="0"/>
        <v>90</v>
      </c>
      <c r="X18" s="84">
        <f t="shared" si="1"/>
        <v>186</v>
      </c>
      <c r="Y18" s="85">
        <f t="shared" si="2"/>
        <v>1</v>
      </c>
    </row>
    <row r="19" spans="1:25" x14ac:dyDescent="0.3">
      <c r="A19" s="18">
        <v>17</v>
      </c>
      <c r="B19" s="17" t="s">
        <v>155</v>
      </c>
      <c r="C19" s="18">
        <v>2004</v>
      </c>
      <c r="D19" s="18" t="s">
        <v>22</v>
      </c>
      <c r="E19" s="17" t="s">
        <v>35</v>
      </c>
      <c r="F19" s="17" t="s">
        <v>36</v>
      </c>
      <c r="G19" s="3"/>
      <c r="H19" s="3">
        <v>165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150</v>
      </c>
      <c r="W19" s="83">
        <f t="shared" si="0"/>
        <v>165</v>
      </c>
      <c r="X19" s="84">
        <f t="shared" si="1"/>
        <v>165</v>
      </c>
      <c r="Y19" s="85">
        <f t="shared" si="2"/>
        <v>1</v>
      </c>
    </row>
    <row r="20" spans="1:25" x14ac:dyDescent="0.3">
      <c r="A20" s="18">
        <v>18</v>
      </c>
      <c r="B20" s="17" t="s">
        <v>105</v>
      </c>
      <c r="C20" s="18">
        <v>1981</v>
      </c>
      <c r="D20" s="18" t="s">
        <v>22</v>
      </c>
      <c r="E20" s="17" t="s">
        <v>20</v>
      </c>
      <c r="F20" s="1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162</v>
      </c>
      <c r="W20" s="83">
        <f t="shared" si="0"/>
        <v>0</v>
      </c>
      <c r="X20" s="84">
        <f t="shared" si="1"/>
        <v>162</v>
      </c>
      <c r="Y20" s="85">
        <f t="shared" si="2"/>
        <v>0</v>
      </c>
    </row>
    <row r="21" spans="1:25" x14ac:dyDescent="0.3">
      <c r="A21" s="18">
        <v>19</v>
      </c>
      <c r="B21" s="17" t="s">
        <v>112</v>
      </c>
      <c r="C21" s="18">
        <v>2007</v>
      </c>
      <c r="D21" s="18">
        <v>3</v>
      </c>
      <c r="E21" s="17" t="s">
        <v>20</v>
      </c>
      <c r="F21" s="17" t="s">
        <v>21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157</v>
      </c>
      <c r="W21" s="83">
        <f t="shared" si="0"/>
        <v>0</v>
      </c>
      <c r="X21" s="84">
        <f t="shared" si="1"/>
        <v>157</v>
      </c>
      <c r="Y21" s="85">
        <f t="shared" si="2"/>
        <v>0</v>
      </c>
    </row>
    <row r="22" spans="1:25" x14ac:dyDescent="0.3">
      <c r="A22" s="18">
        <v>20</v>
      </c>
      <c r="B22" s="17" t="s">
        <v>252</v>
      </c>
      <c r="C22" s="18">
        <v>2010</v>
      </c>
      <c r="D22" s="18" t="s">
        <v>19</v>
      </c>
      <c r="E22" s="17" t="s">
        <v>20</v>
      </c>
      <c r="F22" s="17" t="s">
        <v>248</v>
      </c>
      <c r="G22" s="18"/>
      <c r="H22" s="18"/>
      <c r="I22" s="18"/>
      <c r="J22" s="18"/>
      <c r="K22" s="18"/>
      <c r="L22" s="18"/>
      <c r="M22" s="18"/>
      <c r="N22" s="18"/>
      <c r="O22" s="18">
        <v>72</v>
      </c>
      <c r="P22" s="18"/>
      <c r="Q22" s="18"/>
      <c r="R22" s="18">
        <v>80</v>
      </c>
      <c r="S22" s="18"/>
      <c r="T22" s="18"/>
      <c r="U22" s="18"/>
      <c r="V22" s="64">
        <v>134</v>
      </c>
      <c r="W22" s="83">
        <f t="shared" si="0"/>
        <v>152</v>
      </c>
      <c r="X22" s="84">
        <f t="shared" si="1"/>
        <v>152</v>
      </c>
      <c r="Y22" s="85">
        <f t="shared" si="2"/>
        <v>2</v>
      </c>
    </row>
    <row r="23" spans="1:25" x14ac:dyDescent="0.3">
      <c r="A23" s="18">
        <v>21</v>
      </c>
      <c r="B23" s="17" t="s">
        <v>277</v>
      </c>
      <c r="C23" s="18">
        <v>1991</v>
      </c>
      <c r="D23" s="18">
        <v>1</v>
      </c>
      <c r="E23" s="17" t="s">
        <v>20</v>
      </c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150</v>
      </c>
      <c r="W23" s="83">
        <f t="shared" si="0"/>
        <v>0</v>
      </c>
      <c r="X23" s="84">
        <f t="shared" si="1"/>
        <v>150</v>
      </c>
      <c r="Y23" s="85">
        <f t="shared" si="2"/>
        <v>0</v>
      </c>
    </row>
    <row r="24" spans="1:25" x14ac:dyDescent="0.3">
      <c r="A24" s="18">
        <v>22</v>
      </c>
      <c r="B24" s="17" t="s">
        <v>74</v>
      </c>
      <c r="C24" s="18">
        <v>2004</v>
      </c>
      <c r="D24" s="18">
        <v>1</v>
      </c>
      <c r="E24" s="17" t="s">
        <v>20</v>
      </c>
      <c r="F24" s="17" t="s">
        <v>21</v>
      </c>
      <c r="G24" s="3">
        <v>150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0</v>
      </c>
      <c r="W24" s="83">
        <f t="shared" si="0"/>
        <v>150</v>
      </c>
      <c r="X24" s="84">
        <f t="shared" si="1"/>
        <v>150</v>
      </c>
      <c r="Y24" s="85">
        <f t="shared" si="2"/>
        <v>1</v>
      </c>
    </row>
    <row r="25" spans="1:25" x14ac:dyDescent="0.3">
      <c r="A25" s="18">
        <v>23</v>
      </c>
      <c r="B25" s="17" t="s">
        <v>106</v>
      </c>
      <c r="C25" s="18">
        <v>1995</v>
      </c>
      <c r="D25" s="18">
        <v>1</v>
      </c>
      <c r="E25" s="17" t="s">
        <v>20</v>
      </c>
      <c r="F25" s="17" t="s">
        <v>33</v>
      </c>
      <c r="G25" s="3"/>
      <c r="H25" s="3">
        <v>150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0</v>
      </c>
      <c r="W25" s="83">
        <f t="shared" si="0"/>
        <v>150</v>
      </c>
      <c r="X25" s="84">
        <f t="shared" si="1"/>
        <v>150</v>
      </c>
      <c r="Y25" s="85">
        <f t="shared" si="2"/>
        <v>1</v>
      </c>
    </row>
    <row r="26" spans="1:25" x14ac:dyDescent="0.3">
      <c r="A26" s="18">
        <v>24</v>
      </c>
      <c r="B26" s="17" t="s">
        <v>90</v>
      </c>
      <c r="C26" s="18">
        <v>1971</v>
      </c>
      <c r="D26" s="18">
        <v>2</v>
      </c>
      <c r="E26" s="17" t="s">
        <v>20</v>
      </c>
      <c r="F26" s="1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9">
        <v>148</v>
      </c>
      <c r="W26" s="83">
        <f t="shared" si="0"/>
        <v>0</v>
      </c>
      <c r="X26" s="84">
        <f t="shared" si="1"/>
        <v>148</v>
      </c>
      <c r="Y26" s="85">
        <f t="shared" si="2"/>
        <v>0</v>
      </c>
    </row>
    <row r="27" spans="1:25" x14ac:dyDescent="0.3">
      <c r="A27" s="18">
        <v>25</v>
      </c>
      <c r="B27" s="17" t="s">
        <v>149</v>
      </c>
      <c r="C27" s="18">
        <v>2005</v>
      </c>
      <c r="D27" s="18">
        <v>2</v>
      </c>
      <c r="E27" s="17" t="s">
        <v>35</v>
      </c>
      <c r="F27" s="17" t="s">
        <v>36</v>
      </c>
      <c r="G27" s="3"/>
      <c r="H27" s="3">
        <v>78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140</v>
      </c>
      <c r="W27" s="83">
        <f t="shared" si="0"/>
        <v>78</v>
      </c>
      <c r="X27" s="84">
        <f t="shared" si="1"/>
        <v>140</v>
      </c>
      <c r="Y27" s="85">
        <f t="shared" si="2"/>
        <v>1</v>
      </c>
    </row>
    <row r="28" spans="1:25" x14ac:dyDescent="0.3">
      <c r="A28" s="18">
        <v>26</v>
      </c>
      <c r="B28" s="17" t="s">
        <v>101</v>
      </c>
      <c r="C28" s="18">
        <v>1990</v>
      </c>
      <c r="D28" s="18" t="s">
        <v>19</v>
      </c>
      <c r="E28" s="17" t="s">
        <v>20</v>
      </c>
      <c r="F28" s="17" t="s">
        <v>40</v>
      </c>
      <c r="G28" s="3"/>
      <c r="H28" s="3"/>
      <c r="I28" s="3">
        <v>138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9">
        <v>0</v>
      </c>
      <c r="W28" s="83">
        <f t="shared" si="0"/>
        <v>138</v>
      </c>
      <c r="X28" s="84">
        <f t="shared" si="1"/>
        <v>138</v>
      </c>
      <c r="Y28" s="85">
        <f t="shared" si="2"/>
        <v>1</v>
      </c>
    </row>
    <row r="29" spans="1:25" x14ac:dyDescent="0.3">
      <c r="A29" s="18">
        <v>27</v>
      </c>
      <c r="B29" s="17" t="s">
        <v>251</v>
      </c>
      <c r="C29" s="18">
        <v>2009</v>
      </c>
      <c r="D29" s="18">
        <v>2</v>
      </c>
      <c r="E29" s="17" t="s">
        <v>20</v>
      </c>
      <c r="F29" s="17" t="s">
        <v>110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>
        <v>100</v>
      </c>
      <c r="S29" s="18"/>
      <c r="T29" s="18"/>
      <c r="U29" s="18"/>
      <c r="V29" s="64">
        <v>132</v>
      </c>
      <c r="W29" s="83">
        <f t="shared" si="0"/>
        <v>100</v>
      </c>
      <c r="X29" s="84">
        <f t="shared" si="1"/>
        <v>132</v>
      </c>
      <c r="Y29" s="85">
        <f t="shared" si="2"/>
        <v>1</v>
      </c>
    </row>
    <row r="30" spans="1:25" x14ac:dyDescent="0.3">
      <c r="A30" s="18">
        <v>28</v>
      </c>
      <c r="B30" s="17" t="s">
        <v>169</v>
      </c>
      <c r="C30" s="18">
        <v>2007</v>
      </c>
      <c r="D30" s="18">
        <v>3</v>
      </c>
      <c r="E30" s="17" t="s">
        <v>20</v>
      </c>
      <c r="F30" s="17" t="s">
        <v>110</v>
      </c>
      <c r="G30" s="3"/>
      <c r="H30" s="3"/>
      <c r="I30" s="3"/>
      <c r="J30" s="3"/>
      <c r="K30" s="3"/>
      <c r="L30" s="3"/>
      <c r="M30" s="3">
        <v>70</v>
      </c>
      <c r="N30" s="3"/>
      <c r="O30" s="3"/>
      <c r="P30" s="3"/>
      <c r="Q30" s="3"/>
      <c r="R30" s="3"/>
      <c r="S30" s="3"/>
      <c r="T30" s="3"/>
      <c r="U30" s="3"/>
      <c r="V30" s="59">
        <v>132</v>
      </c>
      <c r="W30" s="83">
        <f t="shared" si="0"/>
        <v>70</v>
      </c>
      <c r="X30" s="84">
        <f t="shared" si="1"/>
        <v>132</v>
      </c>
      <c r="Y30" s="85">
        <f t="shared" si="2"/>
        <v>1</v>
      </c>
    </row>
    <row r="31" spans="1:25" x14ac:dyDescent="0.3">
      <c r="A31" s="18">
        <v>29</v>
      </c>
      <c r="B31" s="17" t="s">
        <v>58</v>
      </c>
      <c r="C31" s="18">
        <v>2003</v>
      </c>
      <c r="D31" s="18">
        <v>1</v>
      </c>
      <c r="E31" s="17" t="s">
        <v>20</v>
      </c>
      <c r="F31" s="17" t="s">
        <v>59</v>
      </c>
      <c r="G31" s="3"/>
      <c r="H31" s="3">
        <v>84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130</v>
      </c>
      <c r="W31" s="83">
        <f t="shared" si="0"/>
        <v>84</v>
      </c>
      <c r="X31" s="84">
        <f t="shared" si="1"/>
        <v>130</v>
      </c>
      <c r="Y31" s="85">
        <f t="shared" si="2"/>
        <v>1</v>
      </c>
    </row>
    <row r="32" spans="1:25" x14ac:dyDescent="0.3">
      <c r="A32" s="18">
        <v>30</v>
      </c>
      <c r="B32" s="17" t="s">
        <v>96</v>
      </c>
      <c r="C32" s="18">
        <v>1986</v>
      </c>
      <c r="D32" s="18" t="s">
        <v>22</v>
      </c>
      <c r="E32" s="17" t="s">
        <v>20</v>
      </c>
      <c r="F32" s="1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125</v>
      </c>
      <c r="W32" s="83">
        <f t="shared" si="0"/>
        <v>0</v>
      </c>
      <c r="X32" s="84">
        <f t="shared" si="1"/>
        <v>125</v>
      </c>
      <c r="Y32" s="85">
        <f t="shared" si="2"/>
        <v>0</v>
      </c>
    </row>
    <row r="33" spans="1:25" x14ac:dyDescent="0.3">
      <c r="A33" s="18">
        <v>31</v>
      </c>
      <c r="B33" s="17" t="s">
        <v>88</v>
      </c>
      <c r="C33" s="18">
        <v>2005</v>
      </c>
      <c r="D33" s="18" t="s">
        <v>22</v>
      </c>
      <c r="E33" s="17" t="s">
        <v>20</v>
      </c>
      <c r="F33" s="17" t="s">
        <v>21</v>
      </c>
      <c r="G33" s="3"/>
      <c r="H33" s="3"/>
      <c r="I33" s="3">
        <v>125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9">
        <v>70</v>
      </c>
      <c r="W33" s="83">
        <f t="shared" si="0"/>
        <v>125</v>
      </c>
      <c r="X33" s="84">
        <f t="shared" si="1"/>
        <v>125</v>
      </c>
      <c r="Y33" s="85">
        <f t="shared" si="2"/>
        <v>1</v>
      </c>
    </row>
    <row r="34" spans="1:25" x14ac:dyDescent="0.3">
      <c r="A34" s="18">
        <v>32</v>
      </c>
      <c r="B34" s="17" t="s">
        <v>166</v>
      </c>
      <c r="C34" s="18">
        <v>2007</v>
      </c>
      <c r="D34" s="18">
        <v>1</v>
      </c>
      <c r="E34" s="17" t="s">
        <v>20</v>
      </c>
      <c r="F34" s="17" t="s">
        <v>21</v>
      </c>
      <c r="G34" s="3"/>
      <c r="H34" s="3"/>
      <c r="I34" s="3"/>
      <c r="J34" s="3"/>
      <c r="K34" s="3"/>
      <c r="L34" s="3"/>
      <c r="M34" s="3">
        <v>84</v>
      </c>
      <c r="N34" s="3"/>
      <c r="O34" s="3"/>
      <c r="P34" s="3"/>
      <c r="Q34" s="3"/>
      <c r="R34" s="3"/>
      <c r="S34" s="3"/>
      <c r="T34" s="3"/>
      <c r="U34" s="3"/>
      <c r="V34" s="59">
        <v>122</v>
      </c>
      <c r="W34" s="83">
        <f t="shared" si="0"/>
        <v>84</v>
      </c>
      <c r="X34" s="84">
        <f t="shared" si="1"/>
        <v>122</v>
      </c>
      <c r="Y34" s="85">
        <f t="shared" si="2"/>
        <v>1</v>
      </c>
    </row>
    <row r="35" spans="1:25" x14ac:dyDescent="0.3">
      <c r="A35" s="18">
        <v>33</v>
      </c>
      <c r="B35" s="17" t="s">
        <v>324</v>
      </c>
      <c r="C35" s="18">
        <v>2007</v>
      </c>
      <c r="D35" s="18">
        <v>1</v>
      </c>
      <c r="E35" s="17" t="s">
        <v>20</v>
      </c>
      <c r="F35" s="17" t="s">
        <v>21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116</v>
      </c>
      <c r="W35" s="83">
        <f t="shared" si="0"/>
        <v>0</v>
      </c>
      <c r="X35" s="84">
        <f t="shared" si="1"/>
        <v>116</v>
      </c>
      <c r="Y35" s="85">
        <f t="shared" si="2"/>
        <v>0</v>
      </c>
    </row>
    <row r="36" spans="1:25" x14ac:dyDescent="0.3">
      <c r="A36" s="18">
        <v>34</v>
      </c>
      <c r="B36" s="17" t="s">
        <v>255</v>
      </c>
      <c r="C36" s="18">
        <v>2009</v>
      </c>
      <c r="D36" s="18" t="s">
        <v>19</v>
      </c>
      <c r="E36" s="17" t="s">
        <v>20</v>
      </c>
      <c r="F36" s="17" t="s">
        <v>59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60</v>
      </c>
      <c r="S36" s="18"/>
      <c r="T36" s="18"/>
      <c r="U36" s="18"/>
      <c r="V36" s="64">
        <v>104</v>
      </c>
      <c r="W36" s="83">
        <f t="shared" si="0"/>
        <v>60</v>
      </c>
      <c r="X36" s="84">
        <f t="shared" si="1"/>
        <v>104</v>
      </c>
      <c r="Y36" s="85">
        <f t="shared" si="2"/>
        <v>1</v>
      </c>
    </row>
    <row r="37" spans="1:25" x14ac:dyDescent="0.3">
      <c r="A37" s="18">
        <v>35</v>
      </c>
      <c r="B37" s="17" t="s">
        <v>270</v>
      </c>
      <c r="C37" s="18">
        <v>2010</v>
      </c>
      <c r="D37" s="18" t="s">
        <v>19</v>
      </c>
      <c r="E37" s="17" t="s">
        <v>20</v>
      </c>
      <c r="F37" s="17" t="s">
        <v>248</v>
      </c>
      <c r="G37" s="18"/>
      <c r="H37" s="18"/>
      <c r="I37" s="18"/>
      <c r="J37" s="18"/>
      <c r="K37" s="18"/>
      <c r="L37" s="18"/>
      <c r="M37" s="18"/>
      <c r="N37" s="18"/>
      <c r="O37" s="18">
        <v>45</v>
      </c>
      <c r="P37" s="18"/>
      <c r="Q37" s="18"/>
      <c r="R37" s="18">
        <v>55</v>
      </c>
      <c r="S37" s="18"/>
      <c r="T37" s="18"/>
      <c r="U37" s="18"/>
      <c r="V37" s="64">
        <v>64</v>
      </c>
      <c r="W37" s="83">
        <f t="shared" si="0"/>
        <v>100</v>
      </c>
      <c r="X37" s="84">
        <f t="shared" si="1"/>
        <v>100</v>
      </c>
      <c r="Y37" s="85">
        <f t="shared" si="2"/>
        <v>2</v>
      </c>
    </row>
    <row r="38" spans="1:25" x14ac:dyDescent="0.3">
      <c r="A38" s="18">
        <v>36</v>
      </c>
      <c r="B38" s="17" t="s">
        <v>260</v>
      </c>
      <c r="C38" s="18">
        <v>2009</v>
      </c>
      <c r="D38" s="18" t="s">
        <v>19</v>
      </c>
      <c r="E38" s="17" t="s">
        <v>20</v>
      </c>
      <c r="F38" s="17" t="s">
        <v>59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>
        <v>50</v>
      </c>
      <c r="S38" s="18"/>
      <c r="T38" s="18"/>
      <c r="U38" s="18"/>
      <c r="V38" s="64">
        <v>93</v>
      </c>
      <c r="W38" s="83">
        <f t="shared" si="0"/>
        <v>50</v>
      </c>
      <c r="X38" s="84">
        <f t="shared" si="1"/>
        <v>93</v>
      </c>
      <c r="Y38" s="85">
        <f t="shared" si="2"/>
        <v>1</v>
      </c>
    </row>
    <row r="39" spans="1:25" x14ac:dyDescent="0.3">
      <c r="A39" s="18">
        <v>37</v>
      </c>
      <c r="B39" s="17" t="s">
        <v>61</v>
      </c>
      <c r="C39" s="18">
        <v>1972</v>
      </c>
      <c r="D39" s="18">
        <v>2</v>
      </c>
      <c r="E39" s="17" t="s">
        <v>20</v>
      </c>
      <c r="F39" s="1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9">
        <v>87</v>
      </c>
      <c r="W39" s="83">
        <f t="shared" si="0"/>
        <v>0</v>
      </c>
      <c r="X39" s="84">
        <f t="shared" si="1"/>
        <v>87</v>
      </c>
      <c r="Y39" s="85">
        <f t="shared" si="2"/>
        <v>0</v>
      </c>
    </row>
    <row r="40" spans="1:25" x14ac:dyDescent="0.3">
      <c r="A40" s="18">
        <v>38</v>
      </c>
      <c r="B40" s="17" t="s">
        <v>104</v>
      </c>
      <c r="C40" s="18">
        <v>1991</v>
      </c>
      <c r="D40" s="18">
        <v>2</v>
      </c>
      <c r="E40" s="17" t="s">
        <v>20</v>
      </c>
      <c r="F40" s="17" t="s">
        <v>40</v>
      </c>
      <c r="G40" s="3">
        <v>87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73</v>
      </c>
      <c r="W40" s="83">
        <f t="shared" si="0"/>
        <v>87</v>
      </c>
      <c r="X40" s="84">
        <f t="shared" si="1"/>
        <v>87</v>
      </c>
      <c r="Y40" s="85">
        <f t="shared" si="2"/>
        <v>1</v>
      </c>
    </row>
    <row r="41" spans="1:25" x14ac:dyDescent="0.3">
      <c r="A41" s="18">
        <v>39</v>
      </c>
      <c r="B41" s="17" t="s">
        <v>60</v>
      </c>
      <c r="C41" s="18">
        <v>1972</v>
      </c>
      <c r="D41" s="18">
        <v>2</v>
      </c>
      <c r="E41" s="17" t="s">
        <v>20</v>
      </c>
      <c r="F41" s="17"/>
      <c r="G41" s="3">
        <v>87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63</v>
      </c>
      <c r="W41" s="83">
        <f t="shared" si="0"/>
        <v>87</v>
      </c>
      <c r="X41" s="84">
        <f t="shared" si="1"/>
        <v>87</v>
      </c>
      <c r="Y41" s="85">
        <f t="shared" si="2"/>
        <v>1</v>
      </c>
    </row>
    <row r="42" spans="1:25" x14ac:dyDescent="0.3">
      <c r="A42" s="18">
        <v>40</v>
      </c>
      <c r="B42" s="17" t="s">
        <v>334</v>
      </c>
      <c r="C42" s="18">
        <v>2007</v>
      </c>
      <c r="D42" s="18" t="s">
        <v>19</v>
      </c>
      <c r="E42" s="17" t="s">
        <v>20</v>
      </c>
      <c r="F42" s="17" t="s">
        <v>110</v>
      </c>
      <c r="G42" s="18"/>
      <c r="H42" s="18"/>
      <c r="I42" s="18"/>
      <c r="J42" s="18"/>
      <c r="K42" s="18"/>
      <c r="L42" s="18"/>
      <c r="M42" s="18">
        <v>77</v>
      </c>
      <c r="N42" s="18"/>
      <c r="O42" s="18"/>
      <c r="P42" s="18"/>
      <c r="Q42" s="18"/>
      <c r="R42" s="18"/>
      <c r="S42" s="18"/>
      <c r="T42" s="18"/>
      <c r="U42" s="18"/>
      <c r="V42" s="64">
        <v>85</v>
      </c>
      <c r="W42" s="83">
        <f t="shared" si="0"/>
        <v>77</v>
      </c>
      <c r="X42" s="84">
        <f t="shared" si="1"/>
        <v>85</v>
      </c>
      <c r="Y42" s="85">
        <f t="shared" si="2"/>
        <v>1</v>
      </c>
    </row>
    <row r="43" spans="1:25" x14ac:dyDescent="0.3">
      <c r="A43" s="18">
        <v>41</v>
      </c>
      <c r="B43" s="17" t="s">
        <v>438</v>
      </c>
      <c r="C43" s="18">
        <v>2011</v>
      </c>
      <c r="D43" s="18" t="s">
        <v>439</v>
      </c>
      <c r="E43" s="17" t="s">
        <v>20</v>
      </c>
      <c r="F43" s="17" t="s">
        <v>248</v>
      </c>
      <c r="G43" s="18"/>
      <c r="H43" s="18"/>
      <c r="I43" s="18"/>
      <c r="J43" s="18"/>
      <c r="K43" s="18"/>
      <c r="L43" s="18"/>
      <c r="M43" s="18"/>
      <c r="N43" s="18"/>
      <c r="O43" s="18">
        <v>45</v>
      </c>
      <c r="P43" s="18"/>
      <c r="Q43" s="18"/>
      <c r="R43" s="18"/>
      <c r="S43" s="18"/>
      <c r="T43" s="18"/>
      <c r="U43" s="18"/>
      <c r="V43" s="64">
        <v>85</v>
      </c>
      <c r="W43" s="83">
        <f t="shared" si="0"/>
        <v>45</v>
      </c>
      <c r="X43" s="84">
        <f t="shared" si="1"/>
        <v>85</v>
      </c>
      <c r="Y43" s="85">
        <f t="shared" si="2"/>
        <v>1</v>
      </c>
    </row>
    <row r="44" spans="1:25" x14ac:dyDescent="0.3">
      <c r="A44" s="18">
        <v>42</v>
      </c>
      <c r="B44" s="17" t="s">
        <v>150</v>
      </c>
      <c r="C44" s="18">
        <v>2004</v>
      </c>
      <c r="D44" s="18">
        <v>2</v>
      </c>
      <c r="E44" s="17" t="s">
        <v>20</v>
      </c>
      <c r="F44" s="17" t="s">
        <v>21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9">
        <v>81</v>
      </c>
      <c r="W44" s="83">
        <f t="shared" si="0"/>
        <v>0</v>
      </c>
      <c r="X44" s="84">
        <f t="shared" si="1"/>
        <v>81</v>
      </c>
      <c r="Y44" s="85">
        <f t="shared" si="2"/>
        <v>0</v>
      </c>
    </row>
    <row r="45" spans="1:25" x14ac:dyDescent="0.3">
      <c r="A45" s="18">
        <v>43</v>
      </c>
      <c r="B45" s="17" t="s">
        <v>100</v>
      </c>
      <c r="C45" s="18">
        <v>1983</v>
      </c>
      <c r="D45" s="18">
        <v>1</v>
      </c>
      <c r="E45" s="17" t="s">
        <v>20</v>
      </c>
      <c r="F45" s="17" t="s">
        <v>360</v>
      </c>
      <c r="G45" s="3"/>
      <c r="H45" s="3">
        <v>81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9">
        <v>0</v>
      </c>
      <c r="W45" s="83">
        <f t="shared" si="0"/>
        <v>81</v>
      </c>
      <c r="X45" s="84">
        <f t="shared" si="1"/>
        <v>81</v>
      </c>
      <c r="Y45" s="85">
        <f t="shared" si="2"/>
        <v>1</v>
      </c>
    </row>
    <row r="46" spans="1:25" x14ac:dyDescent="0.3">
      <c r="A46" s="18">
        <v>44</v>
      </c>
      <c r="B46" s="17" t="s">
        <v>164</v>
      </c>
      <c r="C46" s="18">
        <v>2007</v>
      </c>
      <c r="D46" s="18">
        <v>1</v>
      </c>
      <c r="E46" s="17" t="s">
        <v>20</v>
      </c>
      <c r="F46" s="17" t="s">
        <v>110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9">
        <v>80</v>
      </c>
      <c r="W46" s="83">
        <f t="shared" si="0"/>
        <v>0</v>
      </c>
      <c r="X46" s="84">
        <f t="shared" si="1"/>
        <v>80</v>
      </c>
      <c r="Y46" s="85">
        <f t="shared" si="2"/>
        <v>0</v>
      </c>
    </row>
    <row r="47" spans="1:25" x14ac:dyDescent="0.3">
      <c r="A47" s="18">
        <v>45</v>
      </c>
      <c r="B47" s="17" t="s">
        <v>111</v>
      </c>
      <c r="C47" s="18">
        <v>2006</v>
      </c>
      <c r="D47" s="18">
        <v>3</v>
      </c>
      <c r="E47" s="17" t="s">
        <v>20</v>
      </c>
      <c r="F47" s="17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9">
        <v>78</v>
      </c>
      <c r="W47" s="83">
        <f t="shared" si="0"/>
        <v>0</v>
      </c>
      <c r="X47" s="84">
        <f t="shared" si="1"/>
        <v>78</v>
      </c>
      <c r="Y47" s="85">
        <f t="shared" si="2"/>
        <v>0</v>
      </c>
    </row>
    <row r="48" spans="1:25" x14ac:dyDescent="0.3">
      <c r="A48" s="18">
        <v>46</v>
      </c>
      <c r="B48" s="17" t="s">
        <v>447</v>
      </c>
      <c r="C48" s="18">
        <v>2010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>
        <v>45</v>
      </c>
      <c r="P48" s="18"/>
      <c r="Q48" s="18"/>
      <c r="R48" s="18">
        <v>29</v>
      </c>
      <c r="S48" s="18"/>
      <c r="T48" s="18"/>
      <c r="U48" s="18"/>
      <c r="V48" s="64">
        <v>26</v>
      </c>
      <c r="W48" s="83">
        <f t="shared" si="0"/>
        <v>74</v>
      </c>
      <c r="X48" s="84">
        <f t="shared" si="1"/>
        <v>74</v>
      </c>
      <c r="Y48" s="85">
        <f t="shared" si="2"/>
        <v>2</v>
      </c>
    </row>
    <row r="49" spans="1:25" x14ac:dyDescent="0.3">
      <c r="A49" s="18">
        <v>47</v>
      </c>
      <c r="B49" s="17" t="s">
        <v>113</v>
      </c>
      <c r="C49" s="18">
        <v>2004</v>
      </c>
      <c r="D49" s="18">
        <v>1</v>
      </c>
      <c r="E49" s="17" t="s">
        <v>20</v>
      </c>
      <c r="F49" s="17" t="s">
        <v>110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9">
        <v>73</v>
      </c>
      <c r="W49" s="83">
        <f t="shared" si="0"/>
        <v>0</v>
      </c>
      <c r="X49" s="84">
        <f t="shared" si="1"/>
        <v>73</v>
      </c>
      <c r="Y49" s="85">
        <f t="shared" si="2"/>
        <v>0</v>
      </c>
    </row>
    <row r="50" spans="1:25" x14ac:dyDescent="0.3">
      <c r="A50" s="18">
        <v>48</v>
      </c>
      <c r="B50" s="17" t="s">
        <v>72</v>
      </c>
      <c r="C50" s="18">
        <v>1972</v>
      </c>
      <c r="D50" s="18" t="s">
        <v>22</v>
      </c>
      <c r="E50" s="17" t="s">
        <v>20</v>
      </c>
      <c r="F50" s="17"/>
      <c r="G50" s="3"/>
      <c r="H50" s="3">
        <v>69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9">
        <v>0</v>
      </c>
      <c r="W50" s="83">
        <f t="shared" si="0"/>
        <v>69</v>
      </c>
      <c r="X50" s="84">
        <f t="shared" si="1"/>
        <v>69</v>
      </c>
      <c r="Y50" s="85">
        <f t="shared" si="2"/>
        <v>1</v>
      </c>
    </row>
    <row r="51" spans="1:25" x14ac:dyDescent="0.3">
      <c r="A51" s="18">
        <v>49</v>
      </c>
      <c r="B51" s="17" t="s">
        <v>275</v>
      </c>
      <c r="C51" s="18">
        <v>1968</v>
      </c>
      <c r="D51" s="18" t="s">
        <v>22</v>
      </c>
      <c r="E51" s="17" t="s">
        <v>20</v>
      </c>
      <c r="F51" s="17"/>
      <c r="G51" s="17"/>
      <c r="H51" s="18">
        <v>69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0</v>
      </c>
      <c r="W51" s="83">
        <f t="shared" si="0"/>
        <v>69</v>
      </c>
      <c r="X51" s="84">
        <f t="shared" si="1"/>
        <v>69</v>
      </c>
      <c r="Y51" s="85">
        <f t="shared" si="2"/>
        <v>1</v>
      </c>
    </row>
    <row r="52" spans="1:25" x14ac:dyDescent="0.3">
      <c r="A52" s="18">
        <v>50</v>
      </c>
      <c r="B52" s="17" t="s">
        <v>461</v>
      </c>
      <c r="C52" s="18">
        <v>2009</v>
      </c>
      <c r="D52" s="18" t="s">
        <v>19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v>50</v>
      </c>
      <c r="S52" s="18"/>
      <c r="T52" s="18"/>
      <c r="U52" s="18"/>
      <c r="V52" s="64">
        <v>68</v>
      </c>
      <c r="W52" s="83">
        <f t="shared" si="0"/>
        <v>50</v>
      </c>
      <c r="X52" s="84">
        <f t="shared" si="1"/>
        <v>68</v>
      </c>
      <c r="Y52" s="85">
        <f t="shared" si="2"/>
        <v>1</v>
      </c>
    </row>
    <row r="53" spans="1:25" x14ac:dyDescent="0.3">
      <c r="A53" s="18">
        <v>51</v>
      </c>
      <c r="B53" s="17" t="s">
        <v>390</v>
      </c>
      <c r="C53" s="18">
        <v>2009</v>
      </c>
      <c r="D53" s="18" t="s">
        <v>19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50</v>
      </c>
      <c r="S53" s="18"/>
      <c r="T53" s="18"/>
      <c r="U53" s="18"/>
      <c r="V53" s="64">
        <v>66</v>
      </c>
      <c r="W53" s="83">
        <f t="shared" si="0"/>
        <v>50</v>
      </c>
      <c r="X53" s="84">
        <f t="shared" si="1"/>
        <v>66</v>
      </c>
      <c r="Y53" s="85">
        <f t="shared" si="2"/>
        <v>1</v>
      </c>
    </row>
    <row r="54" spans="1:25" x14ac:dyDescent="0.3">
      <c r="A54" s="18">
        <v>52</v>
      </c>
      <c r="B54" s="17" t="s">
        <v>389</v>
      </c>
      <c r="C54" s="18">
        <v>2010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>
        <v>26</v>
      </c>
      <c r="P54" s="18"/>
      <c r="Q54" s="18"/>
      <c r="R54" s="18"/>
      <c r="S54" s="18"/>
      <c r="T54" s="18"/>
      <c r="U54" s="18"/>
      <c r="V54" s="64">
        <v>61</v>
      </c>
      <c r="W54" s="83">
        <f t="shared" si="0"/>
        <v>26</v>
      </c>
      <c r="X54" s="84">
        <f t="shared" si="1"/>
        <v>61</v>
      </c>
      <c r="Y54" s="85">
        <f t="shared" si="2"/>
        <v>1</v>
      </c>
    </row>
    <row r="55" spans="1:25" x14ac:dyDescent="0.3">
      <c r="A55" s="18">
        <v>53</v>
      </c>
      <c r="B55" s="17" t="s">
        <v>199</v>
      </c>
      <c r="C55" s="18">
        <v>2007</v>
      </c>
      <c r="D55" s="18">
        <v>3</v>
      </c>
      <c r="E55" s="17" t="s">
        <v>35</v>
      </c>
      <c r="F55" s="17" t="s">
        <v>36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60</v>
      </c>
      <c r="W55" s="83">
        <f t="shared" si="0"/>
        <v>0</v>
      </c>
      <c r="X55" s="84">
        <f t="shared" si="1"/>
        <v>60</v>
      </c>
      <c r="Y55" s="85">
        <f t="shared" si="2"/>
        <v>0</v>
      </c>
    </row>
    <row r="56" spans="1:25" x14ac:dyDescent="0.3">
      <c r="A56" s="18">
        <v>54</v>
      </c>
      <c r="B56" s="17" t="s">
        <v>261</v>
      </c>
      <c r="C56" s="18">
        <v>2008</v>
      </c>
      <c r="D56" s="18" t="s">
        <v>19</v>
      </c>
      <c r="E56" s="17" t="s">
        <v>20</v>
      </c>
      <c r="F56" s="17" t="s">
        <v>21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50</v>
      </c>
      <c r="S56" s="18"/>
      <c r="T56" s="18"/>
      <c r="U56" s="18"/>
      <c r="V56" s="64">
        <v>56</v>
      </c>
      <c r="W56" s="83">
        <f t="shared" si="0"/>
        <v>50</v>
      </c>
      <c r="X56" s="84">
        <f t="shared" si="1"/>
        <v>56</v>
      </c>
      <c r="Y56" s="85">
        <f t="shared" si="2"/>
        <v>1</v>
      </c>
    </row>
    <row r="57" spans="1:25" x14ac:dyDescent="0.3">
      <c r="A57" s="18">
        <v>55</v>
      </c>
      <c r="B57" s="17" t="s">
        <v>440</v>
      </c>
      <c r="C57" s="18">
        <v>2010</v>
      </c>
      <c r="D57" s="18" t="s">
        <v>19</v>
      </c>
      <c r="E57" s="17" t="s">
        <v>20</v>
      </c>
      <c r="F57" s="17" t="s">
        <v>21</v>
      </c>
      <c r="G57" s="18"/>
      <c r="H57" s="18"/>
      <c r="I57" s="18"/>
      <c r="J57" s="18"/>
      <c r="K57" s="18"/>
      <c r="L57" s="18"/>
      <c r="M57" s="18"/>
      <c r="N57" s="18"/>
      <c r="O57" s="18">
        <v>26</v>
      </c>
      <c r="P57" s="18"/>
      <c r="Q57" s="18"/>
      <c r="R57" s="18">
        <v>29</v>
      </c>
      <c r="S57" s="18"/>
      <c r="T57" s="18"/>
      <c r="U57" s="18"/>
      <c r="V57" s="64">
        <v>45</v>
      </c>
      <c r="W57" s="83">
        <f t="shared" si="0"/>
        <v>55</v>
      </c>
      <c r="X57" s="84">
        <f t="shared" si="1"/>
        <v>55</v>
      </c>
      <c r="Y57" s="85">
        <f t="shared" si="2"/>
        <v>2</v>
      </c>
    </row>
    <row r="58" spans="1:25" x14ac:dyDescent="0.3">
      <c r="A58" s="18">
        <v>56</v>
      </c>
      <c r="B58" s="17" t="s">
        <v>448</v>
      </c>
      <c r="C58" s="18">
        <v>2010</v>
      </c>
      <c r="D58" s="18" t="s">
        <v>19</v>
      </c>
      <c r="E58" s="17" t="s">
        <v>20</v>
      </c>
      <c r="F58" s="17" t="s">
        <v>21</v>
      </c>
      <c r="G58" s="18"/>
      <c r="H58" s="18"/>
      <c r="I58" s="18"/>
      <c r="J58" s="18"/>
      <c r="K58" s="18"/>
      <c r="L58" s="18"/>
      <c r="M58" s="18"/>
      <c r="N58" s="18"/>
      <c r="O58" s="18">
        <v>26</v>
      </c>
      <c r="P58" s="18"/>
      <c r="Q58" s="18"/>
      <c r="R58" s="18">
        <v>29</v>
      </c>
      <c r="S58" s="18"/>
      <c r="T58" s="18"/>
      <c r="U58" s="18"/>
      <c r="V58" s="64">
        <v>0</v>
      </c>
      <c r="W58" s="83">
        <f t="shared" si="0"/>
        <v>55</v>
      </c>
      <c r="X58" s="84">
        <f t="shared" si="1"/>
        <v>55</v>
      </c>
      <c r="Y58" s="85">
        <f t="shared" si="2"/>
        <v>2</v>
      </c>
    </row>
    <row r="59" spans="1:25" x14ac:dyDescent="0.3">
      <c r="A59" s="18">
        <v>57</v>
      </c>
      <c r="B59" s="17" t="s">
        <v>264</v>
      </c>
      <c r="C59" s="18">
        <v>2008</v>
      </c>
      <c r="D59" s="18" t="s">
        <v>19</v>
      </c>
      <c r="E59" s="17" t="s">
        <v>20</v>
      </c>
      <c r="F59" s="17" t="s">
        <v>21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>
        <v>29</v>
      </c>
      <c r="S59" s="18"/>
      <c r="T59" s="18"/>
      <c r="U59" s="18"/>
      <c r="V59" s="64">
        <v>54</v>
      </c>
      <c r="W59" s="83">
        <f t="shared" si="0"/>
        <v>29</v>
      </c>
      <c r="X59" s="84">
        <f t="shared" si="1"/>
        <v>54</v>
      </c>
      <c r="Y59" s="85">
        <f t="shared" si="2"/>
        <v>1</v>
      </c>
    </row>
    <row r="60" spans="1:25" x14ac:dyDescent="0.3">
      <c r="A60" s="18">
        <v>58</v>
      </c>
      <c r="B60" s="17" t="s">
        <v>203</v>
      </c>
      <c r="C60" s="18">
        <v>2010</v>
      </c>
      <c r="D60" s="18" t="s">
        <v>19</v>
      </c>
      <c r="E60" s="17" t="s">
        <v>35</v>
      </c>
      <c r="F60" s="17" t="s">
        <v>36</v>
      </c>
      <c r="G60" s="18"/>
      <c r="H60" s="18"/>
      <c r="I60" s="18"/>
      <c r="J60" s="18"/>
      <c r="K60" s="18"/>
      <c r="L60" s="18"/>
      <c r="M60" s="18"/>
      <c r="N60" s="18"/>
      <c r="O60" s="18">
        <v>54</v>
      </c>
      <c r="P60" s="18"/>
      <c r="Q60" s="18"/>
      <c r="R60" s="18"/>
      <c r="S60" s="18"/>
      <c r="T60" s="18"/>
      <c r="U60" s="18"/>
      <c r="V60" s="64">
        <v>50</v>
      </c>
      <c r="W60" s="83">
        <f t="shared" si="0"/>
        <v>54</v>
      </c>
      <c r="X60" s="84">
        <f t="shared" si="1"/>
        <v>54</v>
      </c>
      <c r="Y60" s="85">
        <f t="shared" si="2"/>
        <v>1</v>
      </c>
    </row>
    <row r="61" spans="1:25" x14ac:dyDescent="0.3">
      <c r="A61" s="18">
        <v>59</v>
      </c>
      <c r="B61" s="17" t="s">
        <v>426</v>
      </c>
      <c r="C61" s="18">
        <v>2010</v>
      </c>
      <c r="D61" s="18" t="s">
        <v>28</v>
      </c>
      <c r="E61" s="17" t="s">
        <v>35</v>
      </c>
      <c r="F61" s="17" t="s">
        <v>329</v>
      </c>
      <c r="G61" s="18"/>
      <c r="H61" s="18"/>
      <c r="I61" s="18"/>
      <c r="J61" s="18"/>
      <c r="K61" s="18"/>
      <c r="L61" s="18"/>
      <c r="M61" s="18"/>
      <c r="N61" s="18"/>
      <c r="O61" s="18">
        <v>50</v>
      </c>
      <c r="P61" s="18"/>
      <c r="Q61" s="18"/>
      <c r="R61" s="18"/>
      <c r="S61" s="18"/>
      <c r="T61" s="18"/>
      <c r="U61" s="18"/>
      <c r="V61" s="64">
        <v>0</v>
      </c>
      <c r="W61" s="83">
        <f t="shared" si="0"/>
        <v>50</v>
      </c>
      <c r="X61" s="84">
        <f t="shared" si="1"/>
        <v>50</v>
      </c>
      <c r="Y61" s="85">
        <f t="shared" si="2"/>
        <v>1</v>
      </c>
    </row>
    <row r="62" spans="1:25" x14ac:dyDescent="0.3">
      <c r="A62" s="18">
        <v>60</v>
      </c>
      <c r="B62" s="17" t="s">
        <v>265</v>
      </c>
      <c r="C62" s="18">
        <v>2009</v>
      </c>
      <c r="D62" s="18" t="s">
        <v>28</v>
      </c>
      <c r="E62" s="17" t="s">
        <v>20</v>
      </c>
      <c r="F62" s="17" t="s">
        <v>110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45</v>
      </c>
      <c r="W62" s="83">
        <f t="shared" si="0"/>
        <v>0</v>
      </c>
      <c r="X62" s="84">
        <f t="shared" si="1"/>
        <v>45</v>
      </c>
      <c r="Y62" s="85">
        <f t="shared" si="2"/>
        <v>0</v>
      </c>
    </row>
    <row r="63" spans="1:25" x14ac:dyDescent="0.3">
      <c r="A63" s="18">
        <v>61</v>
      </c>
      <c r="B63" s="17" t="s">
        <v>442</v>
      </c>
      <c r="C63" s="18">
        <v>2012</v>
      </c>
      <c r="D63" s="18" t="s">
        <v>19</v>
      </c>
      <c r="E63" s="17" t="s">
        <v>20</v>
      </c>
      <c r="F63" s="17" t="s">
        <v>110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45</v>
      </c>
      <c r="W63" s="83">
        <f t="shared" si="0"/>
        <v>0</v>
      </c>
      <c r="X63" s="84">
        <f t="shared" si="1"/>
        <v>45</v>
      </c>
      <c r="Y63" s="85">
        <f t="shared" si="2"/>
        <v>0</v>
      </c>
    </row>
    <row r="64" spans="1:25" x14ac:dyDescent="0.3">
      <c r="A64" s="18">
        <v>62</v>
      </c>
      <c r="B64" s="17" t="s">
        <v>443</v>
      </c>
      <c r="C64" s="18">
        <v>2011</v>
      </c>
      <c r="D64" s="18" t="s">
        <v>19</v>
      </c>
      <c r="E64" s="17" t="s">
        <v>20</v>
      </c>
      <c r="F64" s="17" t="s">
        <v>21</v>
      </c>
      <c r="G64" s="18"/>
      <c r="H64" s="18"/>
      <c r="I64" s="18"/>
      <c r="J64" s="18"/>
      <c r="K64" s="18"/>
      <c r="L64" s="18"/>
      <c r="M64" s="18"/>
      <c r="N64" s="18"/>
      <c r="O64" s="18">
        <v>26</v>
      </c>
      <c r="P64" s="18"/>
      <c r="Q64" s="18"/>
      <c r="R64" s="18"/>
      <c r="S64" s="18"/>
      <c r="T64" s="18"/>
      <c r="U64" s="18"/>
      <c r="V64" s="64">
        <v>45</v>
      </c>
      <c r="W64" s="83">
        <f t="shared" si="0"/>
        <v>26</v>
      </c>
      <c r="X64" s="84">
        <f t="shared" si="1"/>
        <v>45</v>
      </c>
      <c r="Y64" s="85">
        <f t="shared" si="2"/>
        <v>1</v>
      </c>
    </row>
    <row r="65" spans="1:25" x14ac:dyDescent="0.3">
      <c r="A65" s="18">
        <v>63</v>
      </c>
      <c r="B65" s="17" t="s">
        <v>444</v>
      </c>
      <c r="C65" s="18">
        <v>2010</v>
      </c>
      <c r="D65" s="18" t="s">
        <v>19</v>
      </c>
      <c r="E65" s="17" t="s">
        <v>20</v>
      </c>
      <c r="F65" s="17" t="s">
        <v>59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45</v>
      </c>
      <c r="W65" s="83">
        <f t="shared" si="0"/>
        <v>0</v>
      </c>
      <c r="X65" s="84">
        <f t="shared" si="1"/>
        <v>45</v>
      </c>
      <c r="Y65" s="85">
        <f t="shared" si="2"/>
        <v>0</v>
      </c>
    </row>
    <row r="66" spans="1:25" x14ac:dyDescent="0.3">
      <c r="A66" s="18">
        <v>64</v>
      </c>
      <c r="B66" s="17" t="s">
        <v>425</v>
      </c>
      <c r="C66" s="18">
        <v>2010</v>
      </c>
      <c r="D66" s="18" t="s">
        <v>28</v>
      </c>
      <c r="E66" s="17" t="s">
        <v>35</v>
      </c>
      <c r="F66" s="17" t="s">
        <v>329</v>
      </c>
      <c r="G66" s="18"/>
      <c r="H66" s="18"/>
      <c r="I66" s="18"/>
      <c r="J66" s="18"/>
      <c r="K66" s="18"/>
      <c r="L66" s="18"/>
      <c r="M66" s="18"/>
      <c r="N66" s="18"/>
      <c r="O66" s="18">
        <v>45</v>
      </c>
      <c r="P66" s="18"/>
      <c r="Q66" s="18"/>
      <c r="R66" s="18"/>
      <c r="S66" s="18"/>
      <c r="T66" s="18"/>
      <c r="U66" s="18"/>
      <c r="V66" s="64">
        <v>0</v>
      </c>
      <c r="W66" s="83">
        <f t="shared" si="0"/>
        <v>45</v>
      </c>
      <c r="X66" s="84">
        <f t="shared" si="1"/>
        <v>45</v>
      </c>
      <c r="Y66" s="85">
        <f t="shared" si="2"/>
        <v>1</v>
      </c>
    </row>
    <row r="67" spans="1:25" x14ac:dyDescent="0.3">
      <c r="A67" s="18">
        <v>65</v>
      </c>
      <c r="B67" s="17" t="s">
        <v>268</v>
      </c>
      <c r="C67" s="18">
        <v>2009</v>
      </c>
      <c r="D67" s="18">
        <v>3</v>
      </c>
      <c r="E67" s="17" t="s">
        <v>20</v>
      </c>
      <c r="F67" s="17" t="s">
        <v>110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v>29</v>
      </c>
      <c r="S67" s="18"/>
      <c r="T67" s="18"/>
      <c r="U67" s="18"/>
      <c r="V67" s="64">
        <v>40</v>
      </c>
      <c r="W67" s="83">
        <f t="shared" ref="W67:W130" si="3">IF(COUNT(G67:U67)&gt;2,LARGE(G67:U67,1)+LARGE(G67:U67,2),SUM(G67:U67))</f>
        <v>29</v>
      </c>
      <c r="X67" s="84">
        <f t="shared" ref="X67:X130" si="4">IF(W67&gt;V67,W67,V67)</f>
        <v>40</v>
      </c>
      <c r="Y67" s="85">
        <f t="shared" ref="Y67:Y130" si="5">COUNT(G67:U67)</f>
        <v>1</v>
      </c>
    </row>
    <row r="68" spans="1:25" x14ac:dyDescent="0.3">
      <c r="A68" s="18">
        <v>66</v>
      </c>
      <c r="B68" s="17" t="s">
        <v>259</v>
      </c>
      <c r="C68" s="18">
        <v>2009</v>
      </c>
      <c r="D68" s="18" t="s">
        <v>19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v>21</v>
      </c>
      <c r="S68" s="18"/>
      <c r="T68" s="18"/>
      <c r="U68" s="18"/>
      <c r="V68" s="64">
        <v>40</v>
      </c>
      <c r="W68" s="83">
        <f t="shared" si="3"/>
        <v>21</v>
      </c>
      <c r="X68" s="84">
        <f t="shared" si="4"/>
        <v>40</v>
      </c>
      <c r="Y68" s="85">
        <f t="shared" si="5"/>
        <v>1</v>
      </c>
    </row>
    <row r="69" spans="1:25" x14ac:dyDescent="0.3">
      <c r="A69" s="18">
        <v>67</v>
      </c>
      <c r="B69" s="17" t="s">
        <v>267</v>
      </c>
      <c r="C69" s="18">
        <v>2008</v>
      </c>
      <c r="D69" s="18" t="s">
        <v>116</v>
      </c>
      <c r="E69" s="17" t="s">
        <v>20</v>
      </c>
      <c r="F69" s="17" t="s">
        <v>110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>
        <v>29</v>
      </c>
      <c r="S69" s="18"/>
      <c r="T69" s="18"/>
      <c r="U69" s="18"/>
      <c r="V69" s="64">
        <v>35</v>
      </c>
      <c r="W69" s="83">
        <f t="shared" si="3"/>
        <v>29</v>
      </c>
      <c r="X69" s="84">
        <f t="shared" si="4"/>
        <v>35</v>
      </c>
      <c r="Y69" s="85">
        <f t="shared" si="5"/>
        <v>1</v>
      </c>
    </row>
    <row r="70" spans="1:25" x14ac:dyDescent="0.3">
      <c r="A70" s="18">
        <v>68</v>
      </c>
      <c r="B70" s="17" t="s">
        <v>331</v>
      </c>
      <c r="C70" s="18">
        <v>2007</v>
      </c>
      <c r="D70" s="18" t="s">
        <v>116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35</v>
      </c>
      <c r="W70" s="83">
        <f t="shared" si="3"/>
        <v>0</v>
      </c>
      <c r="X70" s="84">
        <f t="shared" si="4"/>
        <v>35</v>
      </c>
      <c r="Y70" s="85">
        <f t="shared" si="5"/>
        <v>0</v>
      </c>
    </row>
    <row r="71" spans="1:25" x14ac:dyDescent="0.3">
      <c r="A71" s="18">
        <v>69</v>
      </c>
      <c r="B71" s="17" t="s">
        <v>330</v>
      </c>
      <c r="C71" s="18">
        <v>2007</v>
      </c>
      <c r="D71" s="18" t="s">
        <v>116</v>
      </c>
      <c r="E71" s="21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29</v>
      </c>
      <c r="W71" s="83">
        <f t="shared" si="3"/>
        <v>0</v>
      </c>
      <c r="X71" s="84">
        <f t="shared" si="4"/>
        <v>29</v>
      </c>
      <c r="Y71" s="85">
        <f t="shared" si="5"/>
        <v>0</v>
      </c>
    </row>
    <row r="72" spans="1:25" x14ac:dyDescent="0.3">
      <c r="A72" s="18">
        <v>70</v>
      </c>
      <c r="B72" s="17" t="s">
        <v>514</v>
      </c>
      <c r="C72" s="18">
        <v>2010</v>
      </c>
      <c r="D72" s="18" t="s">
        <v>19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26</v>
      </c>
      <c r="W72" s="83">
        <f t="shared" si="3"/>
        <v>0</v>
      </c>
      <c r="X72" s="84">
        <f t="shared" si="4"/>
        <v>26</v>
      </c>
      <c r="Y72" s="85">
        <f t="shared" si="5"/>
        <v>0</v>
      </c>
    </row>
    <row r="73" spans="1:25" x14ac:dyDescent="0.3">
      <c r="A73" s="18">
        <v>71</v>
      </c>
      <c r="B73" s="17" t="s">
        <v>473</v>
      </c>
      <c r="C73" s="18">
        <v>2011</v>
      </c>
      <c r="D73" s="18" t="s">
        <v>116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>
        <v>26</v>
      </c>
      <c r="P73" s="18"/>
      <c r="Q73" s="18"/>
      <c r="R73" s="18"/>
      <c r="S73" s="18"/>
      <c r="T73" s="18"/>
      <c r="U73" s="18"/>
      <c r="V73" s="64">
        <v>0</v>
      </c>
      <c r="W73" s="83">
        <f t="shared" si="3"/>
        <v>26</v>
      </c>
      <c r="X73" s="84">
        <f t="shared" si="4"/>
        <v>26</v>
      </c>
      <c r="Y73" s="85">
        <f t="shared" si="5"/>
        <v>1</v>
      </c>
    </row>
    <row r="74" spans="1:25" x14ac:dyDescent="0.3">
      <c r="A74" s="18">
        <v>72</v>
      </c>
      <c r="B74" s="17" t="s">
        <v>503</v>
      </c>
      <c r="C74" s="18">
        <v>2011</v>
      </c>
      <c r="D74" s="18" t="s">
        <v>19</v>
      </c>
      <c r="E74" s="17" t="s">
        <v>20</v>
      </c>
      <c r="F74" s="17" t="s">
        <v>480</v>
      </c>
      <c r="G74" s="18"/>
      <c r="H74" s="18"/>
      <c r="I74" s="18"/>
      <c r="J74" s="18"/>
      <c r="K74" s="18"/>
      <c r="L74" s="18"/>
      <c r="M74" s="18"/>
      <c r="N74" s="18"/>
      <c r="O74" s="18">
        <v>26</v>
      </c>
      <c r="P74" s="18"/>
      <c r="Q74" s="18"/>
      <c r="R74" s="18"/>
      <c r="S74" s="18"/>
      <c r="T74" s="18"/>
      <c r="U74" s="18"/>
      <c r="V74" s="64">
        <v>0</v>
      </c>
      <c r="W74" s="83">
        <f t="shared" si="3"/>
        <v>26</v>
      </c>
      <c r="X74" s="84">
        <f t="shared" si="4"/>
        <v>26</v>
      </c>
      <c r="Y74" s="85">
        <f t="shared" si="5"/>
        <v>1</v>
      </c>
    </row>
    <row r="75" spans="1:25" x14ac:dyDescent="0.3">
      <c r="A75" s="18">
        <v>73</v>
      </c>
      <c r="B75" s="17" t="s">
        <v>445</v>
      </c>
      <c r="C75" s="18">
        <v>2011</v>
      </c>
      <c r="D75" s="18" t="s">
        <v>19</v>
      </c>
      <c r="E75" s="17" t="s">
        <v>20</v>
      </c>
      <c r="F75" s="17" t="s">
        <v>142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23</v>
      </c>
      <c r="W75" s="83">
        <f t="shared" si="3"/>
        <v>0</v>
      </c>
      <c r="X75" s="84">
        <f t="shared" si="4"/>
        <v>23</v>
      </c>
      <c r="Y75" s="85">
        <f t="shared" si="5"/>
        <v>0</v>
      </c>
    </row>
    <row r="76" spans="1:25" x14ac:dyDescent="0.3">
      <c r="A76" s="18">
        <v>74</v>
      </c>
      <c r="B76" s="17" t="s">
        <v>508</v>
      </c>
      <c r="C76" s="18">
        <v>2013</v>
      </c>
      <c r="D76" s="18" t="s">
        <v>19</v>
      </c>
      <c r="E76" s="17" t="s">
        <v>20</v>
      </c>
      <c r="F76" s="17" t="s">
        <v>478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23</v>
      </c>
      <c r="W76" s="83">
        <f t="shared" si="3"/>
        <v>0</v>
      </c>
      <c r="X76" s="84">
        <f t="shared" si="4"/>
        <v>23</v>
      </c>
      <c r="Y76" s="85">
        <f t="shared" si="5"/>
        <v>0</v>
      </c>
    </row>
    <row r="77" spans="1:25" x14ac:dyDescent="0.3">
      <c r="A77" s="18">
        <v>75</v>
      </c>
      <c r="B77" s="17" t="s">
        <v>510</v>
      </c>
      <c r="C77" s="18">
        <v>2012</v>
      </c>
      <c r="D77" s="18" t="s">
        <v>19</v>
      </c>
      <c r="E77" s="17" t="s">
        <v>20</v>
      </c>
      <c r="F77" s="17" t="s">
        <v>486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23</v>
      </c>
      <c r="W77" s="83">
        <f t="shared" si="3"/>
        <v>0</v>
      </c>
      <c r="X77" s="84">
        <f t="shared" si="4"/>
        <v>23</v>
      </c>
      <c r="Y77" s="85">
        <f t="shared" si="5"/>
        <v>0</v>
      </c>
    </row>
    <row r="78" spans="1:25" x14ac:dyDescent="0.3">
      <c r="A78" s="18">
        <v>76</v>
      </c>
      <c r="B78" s="17" t="s">
        <v>519</v>
      </c>
      <c r="C78" s="18">
        <v>2008</v>
      </c>
      <c r="D78" s="18" t="s">
        <v>19</v>
      </c>
      <c r="E78" s="17" t="s">
        <v>20</v>
      </c>
      <c r="F78" s="17" t="s">
        <v>486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>
        <v>21</v>
      </c>
      <c r="S78" s="18"/>
      <c r="T78" s="18"/>
      <c r="U78" s="18"/>
      <c r="V78" s="64">
        <v>0</v>
      </c>
      <c r="W78" s="83">
        <f t="shared" si="3"/>
        <v>21</v>
      </c>
      <c r="X78" s="84">
        <f t="shared" si="4"/>
        <v>21</v>
      </c>
      <c r="Y78" s="85">
        <f t="shared" si="5"/>
        <v>1</v>
      </c>
    </row>
    <row r="79" spans="1:25" x14ac:dyDescent="0.3">
      <c r="A79" s="18">
        <v>77</v>
      </c>
      <c r="B79" s="17" t="s">
        <v>73</v>
      </c>
      <c r="C79" s="18">
        <v>1996</v>
      </c>
      <c r="D79" s="18" t="s">
        <v>22</v>
      </c>
      <c r="E79" s="17" t="s">
        <v>35</v>
      </c>
      <c r="F79" s="17" t="s">
        <v>36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9">
        <v>0</v>
      </c>
      <c r="W79" s="83">
        <f t="shared" si="3"/>
        <v>0</v>
      </c>
      <c r="X79" s="84">
        <f t="shared" si="4"/>
        <v>0</v>
      </c>
      <c r="Y79" s="85">
        <f t="shared" si="5"/>
        <v>0</v>
      </c>
    </row>
    <row r="80" spans="1:25" x14ac:dyDescent="0.3">
      <c r="A80" s="18">
        <v>78</v>
      </c>
      <c r="B80" s="17" t="s">
        <v>431</v>
      </c>
      <c r="C80" s="18">
        <v>1987</v>
      </c>
      <c r="D80" s="18">
        <v>1</v>
      </c>
      <c r="E80" s="17" t="s">
        <v>20</v>
      </c>
      <c r="F80" s="1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0</v>
      </c>
      <c r="W80" s="83">
        <f t="shared" si="3"/>
        <v>0</v>
      </c>
      <c r="X80" s="84">
        <f t="shared" si="4"/>
        <v>0</v>
      </c>
      <c r="Y80" s="85">
        <f t="shared" si="5"/>
        <v>0</v>
      </c>
    </row>
    <row r="81" spans="1:25" x14ac:dyDescent="0.3">
      <c r="A81" s="18">
        <v>79</v>
      </c>
      <c r="B81" s="17" t="s">
        <v>168</v>
      </c>
      <c r="C81" s="18">
        <v>2006</v>
      </c>
      <c r="D81" s="18" t="s">
        <v>28</v>
      </c>
      <c r="E81" s="17" t="s">
        <v>20</v>
      </c>
      <c r="F81" s="17" t="s">
        <v>21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59">
        <v>0</v>
      </c>
      <c r="W81" s="83">
        <f t="shared" si="3"/>
        <v>0</v>
      </c>
      <c r="X81" s="84">
        <f t="shared" si="4"/>
        <v>0</v>
      </c>
      <c r="Y81" s="85">
        <f t="shared" si="5"/>
        <v>0</v>
      </c>
    </row>
    <row r="82" spans="1:25" x14ac:dyDescent="0.3">
      <c r="A82" s="18">
        <v>80</v>
      </c>
      <c r="B82" s="17" t="s">
        <v>95</v>
      </c>
      <c r="C82" s="18">
        <v>2001</v>
      </c>
      <c r="D82" s="18" t="s">
        <v>30</v>
      </c>
      <c r="E82" s="17" t="s">
        <v>20</v>
      </c>
      <c r="F82" s="17" t="s">
        <v>21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59">
        <v>0</v>
      </c>
      <c r="W82" s="83">
        <f t="shared" si="3"/>
        <v>0</v>
      </c>
      <c r="X82" s="84">
        <f t="shared" si="4"/>
        <v>0</v>
      </c>
      <c r="Y82" s="85">
        <f t="shared" si="5"/>
        <v>0</v>
      </c>
    </row>
    <row r="83" spans="1:25" x14ac:dyDescent="0.3">
      <c r="A83" s="18">
        <v>81</v>
      </c>
      <c r="B83" s="17" t="s">
        <v>205</v>
      </c>
      <c r="C83" s="18">
        <v>2010</v>
      </c>
      <c r="D83" s="18" t="s">
        <v>19</v>
      </c>
      <c r="E83" s="17" t="s">
        <v>35</v>
      </c>
      <c r="F83" s="17" t="s">
        <v>36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0</v>
      </c>
      <c r="W83" s="83">
        <f t="shared" si="3"/>
        <v>0</v>
      </c>
      <c r="X83" s="84">
        <f t="shared" si="4"/>
        <v>0</v>
      </c>
      <c r="Y83" s="85">
        <f t="shared" si="5"/>
        <v>0</v>
      </c>
    </row>
    <row r="84" spans="1:25" x14ac:dyDescent="0.3">
      <c r="A84" s="18">
        <v>82</v>
      </c>
      <c r="B84" s="17" t="s">
        <v>115</v>
      </c>
      <c r="C84" s="18">
        <v>2006</v>
      </c>
      <c r="D84" s="18" t="s">
        <v>116</v>
      </c>
      <c r="E84" s="17" t="s">
        <v>20</v>
      </c>
      <c r="F84" s="17" t="s">
        <v>21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59">
        <v>0</v>
      </c>
      <c r="W84" s="83">
        <f t="shared" si="3"/>
        <v>0</v>
      </c>
      <c r="X84" s="84">
        <f t="shared" si="4"/>
        <v>0</v>
      </c>
      <c r="Y84" s="85">
        <f t="shared" si="5"/>
        <v>0</v>
      </c>
    </row>
    <row r="85" spans="1:25" x14ac:dyDescent="0.3">
      <c r="A85" s="18">
        <v>83</v>
      </c>
      <c r="B85" s="17" t="s">
        <v>200</v>
      </c>
      <c r="C85" s="18">
        <v>2008</v>
      </c>
      <c r="D85" s="18" t="s">
        <v>19</v>
      </c>
      <c r="E85" s="17" t="s">
        <v>35</v>
      </c>
      <c r="F85" s="17" t="s">
        <v>36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0</v>
      </c>
      <c r="W85" s="83">
        <f t="shared" si="3"/>
        <v>0</v>
      </c>
      <c r="X85" s="84">
        <f t="shared" si="4"/>
        <v>0</v>
      </c>
      <c r="Y85" s="85">
        <f t="shared" si="5"/>
        <v>0</v>
      </c>
    </row>
    <row r="86" spans="1:25" x14ac:dyDescent="0.3">
      <c r="A86" s="18">
        <v>84</v>
      </c>
      <c r="B86" s="17" t="s">
        <v>94</v>
      </c>
      <c r="C86" s="18">
        <v>2004</v>
      </c>
      <c r="D86" s="18" t="s">
        <v>28</v>
      </c>
      <c r="E86" s="17" t="s">
        <v>20</v>
      </c>
      <c r="F86" s="17" t="s">
        <v>21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59">
        <v>0</v>
      </c>
      <c r="W86" s="83">
        <f t="shared" si="3"/>
        <v>0</v>
      </c>
      <c r="X86" s="84">
        <f t="shared" si="4"/>
        <v>0</v>
      </c>
      <c r="Y86" s="85">
        <f t="shared" si="5"/>
        <v>0</v>
      </c>
    </row>
    <row r="87" spans="1:25" x14ac:dyDescent="0.3">
      <c r="A87" s="18">
        <v>85</v>
      </c>
      <c r="B87" s="17" t="s">
        <v>114</v>
      </c>
      <c r="C87" s="18">
        <v>2006</v>
      </c>
      <c r="D87" s="18">
        <v>1</v>
      </c>
      <c r="E87" s="17" t="s">
        <v>20</v>
      </c>
      <c r="F87" s="17" t="s">
        <v>21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59">
        <v>0</v>
      </c>
      <c r="W87" s="83">
        <f t="shared" si="3"/>
        <v>0</v>
      </c>
      <c r="X87" s="84">
        <f t="shared" si="4"/>
        <v>0</v>
      </c>
      <c r="Y87" s="85">
        <f t="shared" si="5"/>
        <v>0</v>
      </c>
    </row>
    <row r="88" spans="1:25" x14ac:dyDescent="0.3">
      <c r="A88" s="18">
        <v>86</v>
      </c>
      <c r="B88" s="17" t="s">
        <v>108</v>
      </c>
      <c r="C88" s="18">
        <v>2006</v>
      </c>
      <c r="D88" s="18" t="s">
        <v>28</v>
      </c>
      <c r="E88" s="17" t="s">
        <v>20</v>
      </c>
      <c r="F88" s="17" t="s">
        <v>21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59">
        <v>0</v>
      </c>
      <c r="W88" s="83">
        <f t="shared" si="3"/>
        <v>0</v>
      </c>
      <c r="X88" s="84">
        <f t="shared" si="4"/>
        <v>0</v>
      </c>
      <c r="Y88" s="85">
        <f t="shared" si="5"/>
        <v>0</v>
      </c>
    </row>
    <row r="89" spans="1:25" x14ac:dyDescent="0.3">
      <c r="A89" s="18">
        <v>87</v>
      </c>
      <c r="B89" s="17" t="s">
        <v>339</v>
      </c>
      <c r="C89" s="18">
        <v>2006</v>
      </c>
      <c r="D89" s="18" t="s">
        <v>19</v>
      </c>
      <c r="E89" s="17" t="s">
        <v>20</v>
      </c>
      <c r="F89" s="17" t="s">
        <v>142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 t="shared" si="3"/>
        <v>0</v>
      </c>
      <c r="X89" s="84">
        <f t="shared" si="4"/>
        <v>0</v>
      </c>
      <c r="Y89" s="85">
        <f t="shared" si="5"/>
        <v>0</v>
      </c>
    </row>
    <row r="90" spans="1:25" x14ac:dyDescent="0.3">
      <c r="A90" s="18">
        <v>88</v>
      </c>
      <c r="B90" s="17" t="s">
        <v>195</v>
      </c>
      <c r="C90" s="18">
        <v>2008</v>
      </c>
      <c r="D90" s="18" t="s">
        <v>19</v>
      </c>
      <c r="E90" s="17" t="s">
        <v>35</v>
      </c>
      <c r="F90" s="17" t="s">
        <v>36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0</v>
      </c>
      <c r="W90" s="83">
        <f t="shared" si="3"/>
        <v>0</v>
      </c>
      <c r="X90" s="84">
        <f t="shared" si="4"/>
        <v>0</v>
      </c>
      <c r="Y90" s="85">
        <f t="shared" si="5"/>
        <v>0</v>
      </c>
    </row>
    <row r="91" spans="1:25" x14ac:dyDescent="0.3">
      <c r="A91" s="18">
        <v>89</v>
      </c>
      <c r="B91" s="17" t="s">
        <v>427</v>
      </c>
      <c r="C91" s="18">
        <v>2010</v>
      </c>
      <c r="D91" s="18" t="s">
        <v>28</v>
      </c>
      <c r="E91" s="17" t="s">
        <v>35</v>
      </c>
      <c r="F91" s="17" t="s">
        <v>329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 t="shared" si="3"/>
        <v>0</v>
      </c>
      <c r="X91" s="84">
        <f t="shared" si="4"/>
        <v>0</v>
      </c>
      <c r="Y91" s="85">
        <f t="shared" si="5"/>
        <v>0</v>
      </c>
    </row>
    <row r="92" spans="1:25" x14ac:dyDescent="0.3">
      <c r="A92" s="18">
        <v>90</v>
      </c>
      <c r="B92" s="17" t="s">
        <v>57</v>
      </c>
      <c r="C92" s="18">
        <v>2003</v>
      </c>
      <c r="D92" s="18" t="s">
        <v>22</v>
      </c>
      <c r="E92" s="17" t="s">
        <v>35</v>
      </c>
      <c r="F92" s="17" t="s">
        <v>36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59">
        <v>0</v>
      </c>
      <c r="W92" s="83">
        <f t="shared" si="3"/>
        <v>0</v>
      </c>
      <c r="X92" s="84">
        <f t="shared" si="4"/>
        <v>0</v>
      </c>
      <c r="Y92" s="85">
        <f t="shared" si="5"/>
        <v>0</v>
      </c>
    </row>
    <row r="93" spans="1:25" x14ac:dyDescent="0.3">
      <c r="A93" s="18">
        <v>91</v>
      </c>
      <c r="B93" s="17" t="s">
        <v>77</v>
      </c>
      <c r="C93" s="18">
        <v>1985</v>
      </c>
      <c r="D93" s="18" t="s">
        <v>22</v>
      </c>
      <c r="E93" s="17" t="s">
        <v>20</v>
      </c>
      <c r="F93" s="1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59">
        <v>0</v>
      </c>
      <c r="W93" s="83">
        <f t="shared" si="3"/>
        <v>0</v>
      </c>
      <c r="X93" s="84">
        <f t="shared" si="4"/>
        <v>0</v>
      </c>
      <c r="Y93" s="85">
        <f t="shared" si="5"/>
        <v>0</v>
      </c>
    </row>
    <row r="94" spans="1:25" x14ac:dyDescent="0.3">
      <c r="A94" s="18">
        <v>92</v>
      </c>
      <c r="B94" s="17" t="s">
        <v>92</v>
      </c>
      <c r="C94" s="18">
        <v>2002</v>
      </c>
      <c r="D94" s="18">
        <v>1</v>
      </c>
      <c r="E94" s="17" t="s">
        <v>35</v>
      </c>
      <c r="F94" s="17" t="s">
        <v>36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59">
        <v>0</v>
      </c>
      <c r="W94" s="83">
        <f t="shared" si="3"/>
        <v>0</v>
      </c>
      <c r="X94" s="84">
        <f t="shared" si="4"/>
        <v>0</v>
      </c>
      <c r="Y94" s="85">
        <f t="shared" si="5"/>
        <v>0</v>
      </c>
    </row>
    <row r="95" spans="1:25" x14ac:dyDescent="0.3">
      <c r="A95" s="18">
        <v>93</v>
      </c>
      <c r="B95" s="17" t="s">
        <v>69</v>
      </c>
      <c r="C95" s="18">
        <v>2003</v>
      </c>
      <c r="D95" s="18">
        <v>3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59">
        <v>0</v>
      </c>
      <c r="W95" s="83">
        <f t="shared" si="3"/>
        <v>0</v>
      </c>
      <c r="X95" s="84">
        <f t="shared" si="4"/>
        <v>0</v>
      </c>
      <c r="Y95" s="85">
        <f t="shared" si="5"/>
        <v>0</v>
      </c>
    </row>
    <row r="96" spans="1:25" x14ac:dyDescent="0.3">
      <c r="A96" s="18">
        <v>94</v>
      </c>
      <c r="B96" s="17" t="s">
        <v>393</v>
      </c>
      <c r="C96" s="18">
        <v>1990</v>
      </c>
      <c r="D96" s="18">
        <v>1</v>
      </c>
      <c r="E96" s="17" t="s">
        <v>20</v>
      </c>
      <c r="F96" s="17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0</v>
      </c>
      <c r="W96" s="83">
        <f t="shared" si="3"/>
        <v>0</v>
      </c>
      <c r="X96" s="84">
        <f t="shared" si="4"/>
        <v>0</v>
      </c>
      <c r="Y96" s="85">
        <f t="shared" si="5"/>
        <v>0</v>
      </c>
    </row>
    <row r="97" spans="1:25" x14ac:dyDescent="0.3">
      <c r="A97" s="18">
        <v>95</v>
      </c>
      <c r="B97" s="17" t="s">
        <v>317</v>
      </c>
      <c r="C97" s="18">
        <v>1962</v>
      </c>
      <c r="D97" s="18" t="s">
        <v>38</v>
      </c>
      <c r="E97" s="17" t="s">
        <v>20</v>
      </c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 t="shared" si="3"/>
        <v>0</v>
      </c>
      <c r="X97" s="84">
        <f t="shared" si="4"/>
        <v>0</v>
      </c>
      <c r="Y97" s="85">
        <f t="shared" si="5"/>
        <v>0</v>
      </c>
    </row>
    <row r="98" spans="1:25" x14ac:dyDescent="0.3">
      <c r="A98" s="18">
        <v>96</v>
      </c>
      <c r="B98" s="17" t="s">
        <v>326</v>
      </c>
      <c r="C98" s="18">
        <v>1969</v>
      </c>
      <c r="D98" s="18" t="s">
        <v>22</v>
      </c>
      <c r="E98" s="17" t="s">
        <v>35</v>
      </c>
      <c r="F98" s="17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0</v>
      </c>
      <c r="W98" s="83">
        <f t="shared" si="3"/>
        <v>0</v>
      </c>
      <c r="X98" s="84">
        <f t="shared" si="4"/>
        <v>0</v>
      </c>
      <c r="Y98" s="85">
        <f t="shared" si="5"/>
        <v>0</v>
      </c>
    </row>
    <row r="99" spans="1:25" x14ac:dyDescent="0.3">
      <c r="A99" s="18">
        <v>97</v>
      </c>
      <c r="B99" s="17" t="s">
        <v>395</v>
      </c>
      <c r="C99" s="18">
        <v>1986</v>
      </c>
      <c r="D99" s="18" t="s">
        <v>19</v>
      </c>
      <c r="E99" s="17" t="s">
        <v>20</v>
      </c>
      <c r="F99" s="17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3">
      <c r="A100" s="18">
        <v>98</v>
      </c>
      <c r="B100" s="17" t="s">
        <v>358</v>
      </c>
      <c r="C100" s="18">
        <v>1966</v>
      </c>
      <c r="D100" s="18" t="s">
        <v>22</v>
      </c>
      <c r="E100" s="17" t="s">
        <v>20</v>
      </c>
      <c r="F100" s="17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3">
      <c r="A101" s="18">
        <v>99</v>
      </c>
      <c r="B101" s="17" t="s">
        <v>201</v>
      </c>
      <c r="C101" s="18">
        <v>2006</v>
      </c>
      <c r="D101" s="18" t="s">
        <v>28</v>
      </c>
      <c r="E101" s="17" t="s">
        <v>35</v>
      </c>
      <c r="F101" s="17" t="s">
        <v>36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3">
      <c r="A102" s="18">
        <v>100</v>
      </c>
      <c r="B102" s="17" t="s">
        <v>459</v>
      </c>
      <c r="C102" s="18">
        <v>2007</v>
      </c>
      <c r="D102" s="18">
        <v>3</v>
      </c>
      <c r="E102" s="17" t="s">
        <v>35</v>
      </c>
      <c r="F102" s="17" t="s">
        <v>36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3">
      <c r="A103" s="18">
        <v>101</v>
      </c>
      <c r="B103" s="17" t="s">
        <v>203</v>
      </c>
      <c r="C103" s="18">
        <v>2010</v>
      </c>
      <c r="D103" s="18" t="s">
        <v>19</v>
      </c>
      <c r="E103" s="17" t="s">
        <v>20</v>
      </c>
      <c r="F103" s="17" t="s">
        <v>36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3">
      <c r="A104" s="18">
        <v>102</v>
      </c>
      <c r="B104" s="17" t="s">
        <v>144</v>
      </c>
      <c r="C104" s="18">
        <v>2005</v>
      </c>
      <c r="D104" s="18" t="s">
        <v>28</v>
      </c>
      <c r="E104" s="17" t="s">
        <v>35</v>
      </c>
      <c r="F104" s="17" t="s">
        <v>36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9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3">
      <c r="A105" s="18">
        <v>103</v>
      </c>
      <c r="B105" s="17" t="s">
        <v>167</v>
      </c>
      <c r="C105" s="18">
        <v>2005</v>
      </c>
      <c r="D105" s="18" t="s">
        <v>28</v>
      </c>
      <c r="E105" s="17" t="s">
        <v>20</v>
      </c>
      <c r="F105" s="17" t="s">
        <v>21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59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3">
      <c r="A106" s="18">
        <v>104</v>
      </c>
      <c r="B106" s="17" t="s">
        <v>191</v>
      </c>
      <c r="C106" s="18">
        <v>2006</v>
      </c>
      <c r="D106" s="18" t="s">
        <v>28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3">
      <c r="A107" s="18">
        <v>105</v>
      </c>
      <c r="B107" s="17" t="s">
        <v>335</v>
      </c>
      <c r="C107" s="18">
        <v>2005</v>
      </c>
      <c r="D107" s="18" t="s">
        <v>19</v>
      </c>
      <c r="E107" s="17" t="s">
        <v>20</v>
      </c>
      <c r="F107" s="17" t="s">
        <v>59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3">
      <c r="A108" s="18">
        <v>106</v>
      </c>
      <c r="B108" s="17" t="s">
        <v>336</v>
      </c>
      <c r="C108" s="18">
        <v>2005</v>
      </c>
      <c r="D108" s="18" t="s">
        <v>116</v>
      </c>
      <c r="E108" s="17" t="s">
        <v>20</v>
      </c>
      <c r="F108" s="17" t="s">
        <v>21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3">
      <c r="A109" s="18">
        <v>107</v>
      </c>
      <c r="B109" s="17" t="s">
        <v>196</v>
      </c>
      <c r="C109" s="18">
        <v>2008</v>
      </c>
      <c r="D109" s="18" t="s">
        <v>19</v>
      </c>
      <c r="E109" s="17" t="s">
        <v>35</v>
      </c>
      <c r="F109" s="17" t="s">
        <v>194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3">
      <c r="A110" s="18">
        <v>108</v>
      </c>
      <c r="B110" s="17" t="s">
        <v>197</v>
      </c>
      <c r="C110" s="18">
        <v>2008</v>
      </c>
      <c r="D110" s="18" t="s">
        <v>28</v>
      </c>
      <c r="E110" s="17" t="s">
        <v>35</v>
      </c>
      <c r="F110" s="17" t="s">
        <v>36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3">
      <c r="A111" s="18">
        <v>109</v>
      </c>
      <c r="B111" s="17" t="s">
        <v>204</v>
      </c>
      <c r="C111" s="18">
        <v>2007</v>
      </c>
      <c r="D111" s="18" t="s">
        <v>28</v>
      </c>
      <c r="E111" s="17" t="s">
        <v>35</v>
      </c>
      <c r="F111" s="17" t="s">
        <v>36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3">
      <c r="A112" s="18">
        <v>110</v>
      </c>
      <c r="B112" s="17" t="s">
        <v>311</v>
      </c>
      <c r="C112" s="18">
        <v>1996</v>
      </c>
      <c r="D112" s="18" t="s">
        <v>22</v>
      </c>
      <c r="E112" s="17" t="s">
        <v>20</v>
      </c>
      <c r="F112" s="17" t="s">
        <v>312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3">
      <c r="A113" s="18">
        <v>111</v>
      </c>
      <c r="B113" s="17" t="s">
        <v>93</v>
      </c>
      <c r="C113" s="18">
        <v>2003</v>
      </c>
      <c r="D113" s="18" t="s">
        <v>30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9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3">
      <c r="A114" s="18">
        <v>112</v>
      </c>
      <c r="B114" s="17" t="s">
        <v>80</v>
      </c>
      <c r="C114" s="18">
        <v>1988</v>
      </c>
      <c r="D114" s="18" t="s">
        <v>22</v>
      </c>
      <c r="E114" s="17" t="s">
        <v>20</v>
      </c>
      <c r="F114" s="1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59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3">
      <c r="A115" s="18">
        <v>113</v>
      </c>
      <c r="B115" s="17" t="s">
        <v>75</v>
      </c>
      <c r="C115" s="18">
        <v>2003</v>
      </c>
      <c r="D115" s="18">
        <v>3</v>
      </c>
      <c r="E115" s="17" t="s">
        <v>20</v>
      </c>
      <c r="F115" s="17" t="s">
        <v>76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59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3">
      <c r="A116" s="18">
        <v>114</v>
      </c>
      <c r="B116" s="17" t="s">
        <v>283</v>
      </c>
      <c r="C116" s="18">
        <v>1990</v>
      </c>
      <c r="D116" s="18" t="s">
        <v>22</v>
      </c>
      <c r="E116" s="17" t="s">
        <v>20</v>
      </c>
      <c r="F116" s="17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3">
      <c r="A117" s="18">
        <v>115</v>
      </c>
      <c r="B117" s="17" t="s">
        <v>152</v>
      </c>
      <c r="C117" s="18">
        <v>2003</v>
      </c>
      <c r="D117" s="18" t="s">
        <v>30</v>
      </c>
      <c r="E117" s="17" t="s">
        <v>20</v>
      </c>
      <c r="F117" s="17" t="s">
        <v>40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3">
      <c r="A118" s="18">
        <v>116</v>
      </c>
      <c r="B118" s="17" t="s">
        <v>84</v>
      </c>
      <c r="C118" s="18">
        <v>2003</v>
      </c>
      <c r="D118" s="18" t="s">
        <v>19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59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3">
      <c r="A119" s="18">
        <v>117</v>
      </c>
      <c r="B119" s="17" t="s">
        <v>81</v>
      </c>
      <c r="C119" s="18">
        <v>1991</v>
      </c>
      <c r="D119" s="18">
        <v>2</v>
      </c>
      <c r="E119" s="17" t="s">
        <v>20</v>
      </c>
      <c r="F119" s="17" t="s">
        <v>33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59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3">
      <c r="A120" s="18">
        <v>118</v>
      </c>
      <c r="B120" s="17" t="s">
        <v>65</v>
      </c>
      <c r="C120" s="18">
        <v>1983</v>
      </c>
      <c r="D120" s="18">
        <v>2</v>
      </c>
      <c r="E120" s="17" t="s">
        <v>20</v>
      </c>
      <c r="F120" s="1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59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3">
      <c r="A121" s="18">
        <v>119</v>
      </c>
      <c r="B121" s="17" t="s">
        <v>102</v>
      </c>
      <c r="C121" s="18">
        <v>1996</v>
      </c>
      <c r="D121" s="18">
        <v>3</v>
      </c>
      <c r="E121" s="17" t="s">
        <v>20</v>
      </c>
      <c r="F121" s="17" t="s">
        <v>33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59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3">
      <c r="A122" s="18">
        <v>120</v>
      </c>
      <c r="B122" s="17" t="s">
        <v>284</v>
      </c>
      <c r="C122" s="17"/>
      <c r="D122" s="18" t="s">
        <v>19</v>
      </c>
      <c r="E122" s="17" t="s">
        <v>20</v>
      </c>
      <c r="F122" s="17" t="s">
        <v>33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3">
      <c r="A123" s="18">
        <v>121</v>
      </c>
      <c r="B123" s="17" t="s">
        <v>148</v>
      </c>
      <c r="C123" s="18">
        <v>2005</v>
      </c>
      <c r="D123" s="18" t="s">
        <v>28</v>
      </c>
      <c r="E123" s="17" t="s">
        <v>35</v>
      </c>
      <c r="F123" s="17" t="s">
        <v>158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59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3">
      <c r="A124" s="18">
        <v>122</v>
      </c>
      <c r="B124" s="17" t="s">
        <v>165</v>
      </c>
      <c r="C124" s="18">
        <v>2006</v>
      </c>
      <c r="D124" s="18" t="s">
        <v>28</v>
      </c>
      <c r="E124" s="17" t="s">
        <v>20</v>
      </c>
      <c r="F124" s="17" t="s">
        <v>21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9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3">
      <c r="A125" s="18">
        <v>123</v>
      </c>
      <c r="B125" s="17" t="s">
        <v>145</v>
      </c>
      <c r="C125" s="18">
        <v>2004</v>
      </c>
      <c r="D125" s="18" t="s">
        <v>28</v>
      </c>
      <c r="E125" s="17" t="s">
        <v>35</v>
      </c>
      <c r="F125" s="17" t="s">
        <v>158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59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3">
      <c r="A126" s="18">
        <v>124</v>
      </c>
      <c r="B126" s="17" t="s">
        <v>62</v>
      </c>
      <c r="C126" s="18">
        <v>1985</v>
      </c>
      <c r="D126" s="18">
        <v>1</v>
      </c>
      <c r="E126" s="17" t="s">
        <v>20</v>
      </c>
      <c r="F126" s="1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3">
      <c r="A127" s="18">
        <v>125</v>
      </c>
      <c r="B127" s="17" t="s">
        <v>63</v>
      </c>
      <c r="C127" s="18">
        <v>1995</v>
      </c>
      <c r="D127" s="18">
        <v>2</v>
      </c>
      <c r="E127" s="17" t="s">
        <v>20</v>
      </c>
      <c r="F127" s="1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3">
      <c r="A128" s="18">
        <v>126</v>
      </c>
      <c r="B128" s="17" t="s">
        <v>64</v>
      </c>
      <c r="C128" s="18">
        <v>1987</v>
      </c>
      <c r="D128" s="18">
        <v>2</v>
      </c>
      <c r="E128" s="17" t="s">
        <v>20</v>
      </c>
      <c r="F128" s="1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3">
      <c r="A129" s="18">
        <v>127</v>
      </c>
      <c r="B129" s="17" t="s">
        <v>66</v>
      </c>
      <c r="C129" s="18">
        <v>2003</v>
      </c>
      <c r="D129" s="18" t="s">
        <v>28</v>
      </c>
      <c r="E129" s="17" t="s">
        <v>20</v>
      </c>
      <c r="F129" s="17" t="s">
        <v>21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3">
      <c r="A130" s="18">
        <v>128</v>
      </c>
      <c r="B130" s="17" t="s">
        <v>67</v>
      </c>
      <c r="C130" s="18">
        <v>1996</v>
      </c>
      <c r="D130" s="18">
        <v>2</v>
      </c>
      <c r="E130" s="17" t="s">
        <v>20</v>
      </c>
      <c r="F130" s="17" t="s">
        <v>33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3">
      <c r="A131" s="18">
        <v>129</v>
      </c>
      <c r="B131" s="17" t="s">
        <v>70</v>
      </c>
      <c r="C131" s="18">
        <v>1986</v>
      </c>
      <c r="D131" s="18">
        <v>2</v>
      </c>
      <c r="E131" s="17" t="s">
        <v>20</v>
      </c>
      <c r="F131" s="1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3">
      <c r="A132" s="18">
        <v>130</v>
      </c>
      <c r="B132" s="17" t="s">
        <v>78</v>
      </c>
      <c r="C132" s="18">
        <v>1995</v>
      </c>
      <c r="D132" s="18">
        <v>3</v>
      </c>
      <c r="E132" s="17" t="s">
        <v>20</v>
      </c>
      <c r="F132" s="17" t="s">
        <v>33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3">
      <c r="A133" s="18">
        <v>131</v>
      </c>
      <c r="B133" s="17" t="s">
        <v>79</v>
      </c>
      <c r="C133" s="18">
        <v>1990</v>
      </c>
      <c r="D133" s="18" t="s">
        <v>22</v>
      </c>
      <c r="E133" s="17" t="s">
        <v>20</v>
      </c>
      <c r="F133" s="1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3">
      <c r="A134" s="18">
        <v>132</v>
      </c>
      <c r="B134" s="17" t="s">
        <v>82</v>
      </c>
      <c r="C134" s="18">
        <v>1967</v>
      </c>
      <c r="D134" s="18" t="s">
        <v>22</v>
      </c>
      <c r="E134" s="17" t="s">
        <v>20</v>
      </c>
      <c r="F134" s="1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3">
      <c r="A135" s="18">
        <v>133</v>
      </c>
      <c r="B135" s="17" t="s">
        <v>85</v>
      </c>
      <c r="C135" s="18">
        <v>1996</v>
      </c>
      <c r="D135" s="18">
        <v>1</v>
      </c>
      <c r="E135" s="17" t="s">
        <v>20</v>
      </c>
      <c r="F135" s="17" t="s">
        <v>33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3">
      <c r="A136" s="18">
        <v>134</v>
      </c>
      <c r="B136" s="17" t="s">
        <v>91</v>
      </c>
      <c r="C136" s="18">
        <v>1985</v>
      </c>
      <c r="D136" s="18">
        <v>1</v>
      </c>
      <c r="E136" s="17" t="s">
        <v>20</v>
      </c>
      <c r="F136" s="1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3">
      <c r="A137" s="18">
        <v>135</v>
      </c>
      <c r="B137" s="17" t="s">
        <v>97</v>
      </c>
      <c r="C137" s="18">
        <v>1969</v>
      </c>
      <c r="D137" s="18">
        <v>3</v>
      </c>
      <c r="E137" s="17" t="s">
        <v>20</v>
      </c>
      <c r="F137" s="1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3">
      <c r="A138" s="18">
        <v>136</v>
      </c>
      <c r="B138" s="17" t="s">
        <v>98</v>
      </c>
      <c r="C138" s="18">
        <v>2003</v>
      </c>
      <c r="D138" s="18" t="s">
        <v>28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3">
      <c r="A139" s="18">
        <v>137</v>
      </c>
      <c r="B139" s="17" t="s">
        <v>99</v>
      </c>
      <c r="C139" s="18">
        <v>1995</v>
      </c>
      <c r="D139" s="18" t="s">
        <v>19</v>
      </c>
      <c r="E139" s="17" t="s">
        <v>20</v>
      </c>
      <c r="F139" s="17" t="s">
        <v>33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3">
      <c r="A140" s="18">
        <v>138</v>
      </c>
      <c r="B140" s="17" t="s">
        <v>107</v>
      </c>
      <c r="C140" s="18">
        <v>1954</v>
      </c>
      <c r="D140" s="18" t="s">
        <v>22</v>
      </c>
      <c r="E140" s="17" t="s">
        <v>20</v>
      </c>
      <c r="F140" s="1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3">
      <c r="A141" s="18">
        <v>139</v>
      </c>
      <c r="B141" s="17" t="s">
        <v>117</v>
      </c>
      <c r="C141" s="18">
        <v>2005</v>
      </c>
      <c r="D141" s="18" t="s">
        <v>19</v>
      </c>
      <c r="E141" s="17" t="s">
        <v>20</v>
      </c>
      <c r="F141" s="17" t="s">
        <v>21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3">
      <c r="A142" s="18">
        <v>140</v>
      </c>
      <c r="B142" s="17" t="s">
        <v>120</v>
      </c>
      <c r="C142" s="18">
        <v>2005</v>
      </c>
      <c r="D142" s="18" t="s">
        <v>30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3">
      <c r="A143" s="18">
        <v>141</v>
      </c>
      <c r="B143" s="17" t="s">
        <v>147</v>
      </c>
      <c r="C143" s="18">
        <v>2005</v>
      </c>
      <c r="D143" s="18" t="s">
        <v>28</v>
      </c>
      <c r="E143" s="17" t="s">
        <v>35</v>
      </c>
      <c r="F143" s="17" t="s">
        <v>36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3">
      <c r="A144" s="18">
        <v>142</v>
      </c>
      <c r="B144" s="17" t="s">
        <v>153</v>
      </c>
      <c r="C144" s="18">
        <v>2003</v>
      </c>
      <c r="D144" s="18" t="s">
        <v>28</v>
      </c>
      <c r="E144" s="17" t="s">
        <v>35</v>
      </c>
      <c r="F144" s="17" t="s">
        <v>158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3">
      <c r="A145" s="18">
        <v>143</v>
      </c>
      <c r="B145" s="17" t="s">
        <v>154</v>
      </c>
      <c r="C145" s="18">
        <v>2004</v>
      </c>
      <c r="D145" s="18" t="s">
        <v>30</v>
      </c>
      <c r="E145" s="17" t="s">
        <v>35</v>
      </c>
      <c r="F145" s="17" t="s">
        <v>36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3">
      <c r="A146" s="18">
        <v>144</v>
      </c>
      <c r="B146" s="17" t="s">
        <v>156</v>
      </c>
      <c r="C146" s="18">
        <v>2002</v>
      </c>
      <c r="D146" s="18" t="s">
        <v>28</v>
      </c>
      <c r="E146" s="17" t="s">
        <v>35</v>
      </c>
      <c r="F146" s="17" t="s">
        <v>158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9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3">
      <c r="A147" s="18">
        <v>145</v>
      </c>
      <c r="B147" s="17" t="s">
        <v>157</v>
      </c>
      <c r="C147" s="18">
        <v>2002</v>
      </c>
      <c r="D147" s="18" t="s">
        <v>28</v>
      </c>
      <c r="E147" s="17" t="s">
        <v>35</v>
      </c>
      <c r="F147" s="17" t="s">
        <v>36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3">
      <c r="A148" s="18">
        <v>146</v>
      </c>
      <c r="B148" s="17" t="s">
        <v>190</v>
      </c>
      <c r="C148" s="18">
        <v>2006</v>
      </c>
      <c r="D148" s="18" t="s">
        <v>28</v>
      </c>
      <c r="E148" s="17" t="s">
        <v>35</v>
      </c>
      <c r="F148" s="17" t="s">
        <v>36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3">
      <c r="A149" s="18">
        <v>147</v>
      </c>
      <c r="B149" s="17" t="s">
        <v>192</v>
      </c>
      <c r="C149" s="18">
        <v>2006</v>
      </c>
      <c r="D149" s="18" t="s">
        <v>28</v>
      </c>
      <c r="E149" s="17" t="s">
        <v>35</v>
      </c>
      <c r="F149" s="17" t="s">
        <v>36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3">
      <c r="A150" s="18">
        <v>148</v>
      </c>
      <c r="B150" s="17" t="s">
        <v>193</v>
      </c>
      <c r="C150" s="18">
        <v>2008</v>
      </c>
      <c r="D150" s="18" t="s">
        <v>19</v>
      </c>
      <c r="E150" s="17" t="s">
        <v>35</v>
      </c>
      <c r="F150" s="17" t="s">
        <v>194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3">
      <c r="A151" s="18">
        <v>149</v>
      </c>
      <c r="B151" s="17" t="s">
        <v>198</v>
      </c>
      <c r="C151" s="18">
        <v>2006</v>
      </c>
      <c r="D151" s="18" t="s">
        <v>28</v>
      </c>
      <c r="E151" s="17" t="s">
        <v>35</v>
      </c>
      <c r="F151" s="17" t="s">
        <v>36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3">
      <c r="A152" s="18">
        <v>150</v>
      </c>
      <c r="B152" s="17" t="s">
        <v>250</v>
      </c>
      <c r="C152" s="18">
        <v>2009</v>
      </c>
      <c r="D152" s="18" t="s">
        <v>19</v>
      </c>
      <c r="E152" s="17" t="s">
        <v>20</v>
      </c>
      <c r="F152" s="17" t="s">
        <v>59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3">
      <c r="A153" s="18">
        <v>151</v>
      </c>
      <c r="B153" s="17" t="s">
        <v>253</v>
      </c>
      <c r="C153" s="18">
        <v>2008</v>
      </c>
      <c r="D153" s="18" t="s">
        <v>19</v>
      </c>
      <c r="E153" s="17" t="s">
        <v>20</v>
      </c>
      <c r="F153" s="17" t="s">
        <v>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3">
      <c r="A154" s="18">
        <v>152</v>
      </c>
      <c r="B154" s="17" t="s">
        <v>254</v>
      </c>
      <c r="C154" s="18">
        <v>2008</v>
      </c>
      <c r="D154" s="18" t="s">
        <v>116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3">
      <c r="A155" s="18">
        <v>153</v>
      </c>
      <c r="B155" s="17" t="s">
        <v>256</v>
      </c>
      <c r="C155" s="18">
        <v>2010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3">
      <c r="A156" s="18">
        <v>154</v>
      </c>
      <c r="B156" s="17" t="s">
        <v>257</v>
      </c>
      <c r="C156" s="18">
        <v>2010</v>
      </c>
      <c r="D156" s="18" t="s">
        <v>19</v>
      </c>
      <c r="E156" s="17" t="s">
        <v>20</v>
      </c>
      <c r="F156" s="17" t="s">
        <v>59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3">
      <c r="A157" s="18">
        <v>155</v>
      </c>
      <c r="B157" s="17" t="s">
        <v>258</v>
      </c>
      <c r="C157" s="18">
        <v>2010</v>
      </c>
      <c r="D157" s="18" t="s">
        <v>19</v>
      </c>
      <c r="E157" s="17" t="s">
        <v>20</v>
      </c>
      <c r="F157" s="17" t="s">
        <v>248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3">
      <c r="A158" s="18">
        <v>156</v>
      </c>
      <c r="B158" s="17" t="s">
        <v>262</v>
      </c>
      <c r="C158" s="18">
        <v>2008</v>
      </c>
      <c r="D158" s="18" t="s">
        <v>19</v>
      </c>
      <c r="E158" s="17" t="s">
        <v>20</v>
      </c>
      <c r="F158" s="17" t="s">
        <v>249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3">
      <c r="A159" s="18">
        <v>157</v>
      </c>
      <c r="B159" s="17" t="s">
        <v>263</v>
      </c>
      <c r="C159" s="18">
        <v>2009</v>
      </c>
      <c r="D159" s="18" t="s">
        <v>19</v>
      </c>
      <c r="E159" s="17" t="s">
        <v>20</v>
      </c>
      <c r="F159" s="17" t="s">
        <v>110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3">
      <c r="A160" s="18">
        <v>158</v>
      </c>
      <c r="B160" s="17" t="s">
        <v>266</v>
      </c>
      <c r="C160" s="18">
        <v>2011</v>
      </c>
      <c r="D160" s="18" t="s">
        <v>19</v>
      </c>
      <c r="E160" s="17" t="s">
        <v>20</v>
      </c>
      <c r="F160" s="17" t="s">
        <v>248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3">
      <c r="A161" s="18">
        <v>159</v>
      </c>
      <c r="B161" s="17" t="s">
        <v>269</v>
      </c>
      <c r="C161" s="18">
        <v>2010</v>
      </c>
      <c r="D161" s="18" t="s">
        <v>19</v>
      </c>
      <c r="E161" s="17" t="s">
        <v>20</v>
      </c>
      <c r="F161" s="17" t="s">
        <v>249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3">
      <c r="A162" s="18">
        <v>160</v>
      </c>
      <c r="B162" s="17" t="s">
        <v>271</v>
      </c>
      <c r="C162" s="18">
        <v>2009</v>
      </c>
      <c r="D162" s="18" t="s">
        <v>19</v>
      </c>
      <c r="E162" s="17" t="s">
        <v>20</v>
      </c>
      <c r="F162" s="17" t="s">
        <v>110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3">
      <c r="A163" s="18">
        <v>161</v>
      </c>
      <c r="B163" s="17" t="s">
        <v>272</v>
      </c>
      <c r="C163" s="18">
        <v>2009</v>
      </c>
      <c r="D163" s="18" t="s">
        <v>19</v>
      </c>
      <c r="E163" s="17" t="s">
        <v>20</v>
      </c>
      <c r="F163" s="17" t="s">
        <v>110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3">
      <c r="A164" s="18">
        <v>162</v>
      </c>
      <c r="B164" s="17" t="s">
        <v>273</v>
      </c>
      <c r="C164" s="18">
        <v>2010</v>
      </c>
      <c r="D164" s="18" t="s">
        <v>19</v>
      </c>
      <c r="E164" s="17" t="s">
        <v>20</v>
      </c>
      <c r="F164" s="17" t="s">
        <v>248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3">
      <c r="A165" s="18">
        <v>163</v>
      </c>
      <c r="B165" s="17" t="s">
        <v>276</v>
      </c>
      <c r="C165" s="18">
        <v>1990</v>
      </c>
      <c r="D165" s="18">
        <v>2</v>
      </c>
      <c r="E165" s="17" t="s">
        <v>20</v>
      </c>
      <c r="F165" s="17"/>
      <c r="G165" s="17"/>
      <c r="H165" s="17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3">
      <c r="A166" s="18">
        <v>164</v>
      </c>
      <c r="B166" s="17" t="s">
        <v>278</v>
      </c>
      <c r="C166" s="18">
        <v>1961</v>
      </c>
      <c r="D166" s="18">
        <v>2</v>
      </c>
      <c r="E166" s="17" t="s">
        <v>20</v>
      </c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3">
      <c r="A167" s="18">
        <v>165</v>
      </c>
      <c r="B167" s="17" t="s">
        <v>279</v>
      </c>
      <c r="C167" s="18">
        <v>2001</v>
      </c>
      <c r="D167" s="18">
        <v>3</v>
      </c>
      <c r="E167" s="17" t="s">
        <v>20</v>
      </c>
      <c r="F167" s="17" t="s">
        <v>110</v>
      </c>
      <c r="G167" s="17"/>
      <c r="H167" s="17"/>
      <c r="I167" s="18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3">
      <c r="A168" s="18">
        <v>166</v>
      </c>
      <c r="B168" s="17" t="s">
        <v>280</v>
      </c>
      <c r="C168" s="18">
        <v>1965</v>
      </c>
      <c r="D168" s="18" t="s">
        <v>22</v>
      </c>
      <c r="E168" s="17" t="s">
        <v>20</v>
      </c>
      <c r="F168" s="17"/>
      <c r="G168" s="17"/>
      <c r="H168" s="17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3">
      <c r="A169" s="18">
        <v>167</v>
      </c>
      <c r="B169" s="17" t="s">
        <v>281</v>
      </c>
      <c r="C169" s="18">
        <v>1979</v>
      </c>
      <c r="D169" s="18">
        <v>1</v>
      </c>
      <c r="E169" s="17" t="s">
        <v>20</v>
      </c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3">
      <c r="A170" s="18">
        <v>168</v>
      </c>
      <c r="B170" s="17" t="s">
        <v>282</v>
      </c>
      <c r="C170" s="18">
        <v>1989</v>
      </c>
      <c r="D170" s="18" t="s">
        <v>22</v>
      </c>
      <c r="E170" s="17" t="s">
        <v>20</v>
      </c>
      <c r="F170" s="1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3">
      <c r="A171" s="18">
        <v>169</v>
      </c>
      <c r="B171" s="17" t="s">
        <v>285</v>
      </c>
      <c r="C171" s="18">
        <v>1951</v>
      </c>
      <c r="D171" s="18">
        <v>1</v>
      </c>
      <c r="E171" s="17" t="s">
        <v>20</v>
      </c>
      <c r="F171" s="1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3">
      <c r="A172" s="18">
        <v>170</v>
      </c>
      <c r="B172" s="17" t="s">
        <v>313</v>
      </c>
      <c r="C172" s="18">
        <v>1989</v>
      </c>
      <c r="D172" s="18">
        <v>1</v>
      </c>
      <c r="E172" s="17" t="s">
        <v>20</v>
      </c>
      <c r="F172" s="17" t="s">
        <v>314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3">
      <c r="A173" s="18">
        <v>171</v>
      </c>
      <c r="B173" s="17" t="s">
        <v>315</v>
      </c>
      <c r="C173" s="18">
        <v>1995</v>
      </c>
      <c r="D173" s="18">
        <v>2</v>
      </c>
      <c r="E173" s="17" t="s">
        <v>20</v>
      </c>
      <c r="F173" s="17" t="s">
        <v>314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3">
      <c r="A174" s="18">
        <v>172</v>
      </c>
      <c r="B174" s="17" t="s">
        <v>318</v>
      </c>
      <c r="C174" s="18">
        <v>1970</v>
      </c>
      <c r="D174" s="18">
        <v>1</v>
      </c>
      <c r="E174" s="17" t="s">
        <v>20</v>
      </c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3">
      <c r="A175" s="18">
        <v>173</v>
      </c>
      <c r="B175" s="17" t="s">
        <v>319</v>
      </c>
      <c r="C175" s="18">
        <v>1984</v>
      </c>
      <c r="D175" s="18" t="s">
        <v>19</v>
      </c>
      <c r="E175" s="17" t="s">
        <v>20</v>
      </c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3">
      <c r="A176" s="18">
        <v>174</v>
      </c>
      <c r="B176" s="17" t="s">
        <v>328</v>
      </c>
      <c r="C176" s="18">
        <v>2001</v>
      </c>
      <c r="D176" s="18">
        <v>3</v>
      </c>
      <c r="E176" s="17" t="s">
        <v>35</v>
      </c>
      <c r="F176" s="17" t="s">
        <v>329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3">
      <c r="A177" s="18">
        <v>175</v>
      </c>
      <c r="B177" s="17" t="s">
        <v>332</v>
      </c>
      <c r="C177" s="18">
        <v>2006</v>
      </c>
      <c r="D177" s="18" t="s">
        <v>19</v>
      </c>
      <c r="E177" s="17" t="s">
        <v>20</v>
      </c>
      <c r="F177" s="17" t="s">
        <v>59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3">
      <c r="A178" s="18">
        <v>176</v>
      </c>
      <c r="B178" s="17" t="s">
        <v>333</v>
      </c>
      <c r="C178" s="18">
        <v>2008</v>
      </c>
      <c r="D178" s="18" t="s">
        <v>19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3">
      <c r="A179" s="18">
        <v>177</v>
      </c>
      <c r="B179" s="17" t="s">
        <v>337</v>
      </c>
      <c r="C179" s="18">
        <v>2004</v>
      </c>
      <c r="D179" s="18" t="s">
        <v>19</v>
      </c>
      <c r="E179" s="17" t="s">
        <v>20</v>
      </c>
      <c r="F179" s="17" t="s">
        <v>59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3">
      <c r="A180" s="18">
        <v>178</v>
      </c>
      <c r="B180" s="17" t="s">
        <v>338</v>
      </c>
      <c r="C180" s="18">
        <v>2003</v>
      </c>
      <c r="D180" s="18" t="s">
        <v>19</v>
      </c>
      <c r="E180" s="17" t="s">
        <v>20</v>
      </c>
      <c r="F180" s="17" t="s">
        <v>59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3">
      <c r="A181" s="18">
        <v>179</v>
      </c>
      <c r="B181" s="17" t="s">
        <v>340</v>
      </c>
      <c r="C181" s="18">
        <v>2006</v>
      </c>
      <c r="D181" s="18" t="s">
        <v>19</v>
      </c>
      <c r="E181" s="17" t="s">
        <v>20</v>
      </c>
      <c r="F181" s="17" t="s">
        <v>21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3">
      <c r="A182" s="18">
        <v>180</v>
      </c>
      <c r="B182" s="17" t="s">
        <v>350</v>
      </c>
      <c r="C182" s="18">
        <v>2007</v>
      </c>
      <c r="D182" s="18" t="s">
        <v>19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3">
      <c r="A183" s="18">
        <v>181</v>
      </c>
      <c r="B183" s="17" t="s">
        <v>356</v>
      </c>
      <c r="C183" s="18">
        <v>1998</v>
      </c>
      <c r="D183" s="18" t="s">
        <v>22</v>
      </c>
      <c r="E183" s="17" t="s">
        <v>20</v>
      </c>
      <c r="F183" s="17" t="s">
        <v>357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3">
      <c r="A184" s="18">
        <v>182</v>
      </c>
      <c r="B184" s="17" t="s">
        <v>359</v>
      </c>
      <c r="C184" s="18">
        <v>1966</v>
      </c>
      <c r="D184" s="18" t="s">
        <v>22</v>
      </c>
      <c r="E184" s="17" t="s">
        <v>20</v>
      </c>
      <c r="F184" s="17" t="s">
        <v>360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3">
      <c r="A185" s="18">
        <v>183</v>
      </c>
      <c r="B185" s="17" t="s">
        <v>363</v>
      </c>
      <c r="C185" s="18">
        <v>2004</v>
      </c>
      <c r="D185" s="18" t="s">
        <v>30</v>
      </c>
      <c r="E185" s="17" t="s">
        <v>35</v>
      </c>
      <c r="F185" s="17" t="s">
        <v>158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3">
      <c r="A186" s="18">
        <v>184</v>
      </c>
      <c r="B186" s="17" t="s">
        <v>383</v>
      </c>
      <c r="C186" s="18">
        <v>2009</v>
      </c>
      <c r="D186" s="18" t="s">
        <v>28</v>
      </c>
      <c r="E186" s="17" t="s">
        <v>20</v>
      </c>
      <c r="F186" s="17" t="s">
        <v>25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3">
      <c r="A187" s="18">
        <v>185</v>
      </c>
      <c r="B187" s="17" t="s">
        <v>384</v>
      </c>
      <c r="C187" s="18">
        <v>2009</v>
      </c>
      <c r="D187" s="18" t="s">
        <v>19</v>
      </c>
      <c r="E187" s="17" t="s">
        <v>20</v>
      </c>
      <c r="F187" s="17" t="s">
        <v>25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3">
      <c r="A188" s="18">
        <v>186</v>
      </c>
      <c r="B188" s="17" t="s">
        <v>385</v>
      </c>
      <c r="C188" s="18">
        <v>2010</v>
      </c>
      <c r="D188" s="18" t="s">
        <v>19</v>
      </c>
      <c r="E188" s="17" t="s">
        <v>20</v>
      </c>
      <c r="F188" s="17" t="s">
        <v>21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3">
      <c r="A189" s="18">
        <v>187</v>
      </c>
      <c r="B189" s="17" t="s">
        <v>386</v>
      </c>
      <c r="C189" s="18">
        <v>2010</v>
      </c>
      <c r="D189" s="18" t="s">
        <v>19</v>
      </c>
      <c r="E189" s="17" t="s">
        <v>20</v>
      </c>
      <c r="F189" s="17" t="s">
        <v>21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3">
      <c r="A190" s="18">
        <v>188</v>
      </c>
      <c r="B190" s="17" t="s">
        <v>387</v>
      </c>
      <c r="C190" s="18">
        <v>2010</v>
      </c>
      <c r="D190" s="18" t="s">
        <v>19</v>
      </c>
      <c r="E190" s="17" t="s">
        <v>20</v>
      </c>
      <c r="F190" s="17" t="s">
        <v>21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3">
      <c r="A191" s="18">
        <v>189</v>
      </c>
      <c r="B191" s="17" t="s">
        <v>388</v>
      </c>
      <c r="C191" s="18">
        <v>2011</v>
      </c>
      <c r="D191" s="18" t="s">
        <v>19</v>
      </c>
      <c r="E191" s="17" t="s">
        <v>20</v>
      </c>
      <c r="F191" s="17" t="s">
        <v>249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3">
      <c r="A192" s="18">
        <v>190</v>
      </c>
      <c r="B192" s="17" t="s">
        <v>391</v>
      </c>
      <c r="C192" s="18">
        <v>2005</v>
      </c>
      <c r="D192" s="18" t="s">
        <v>28</v>
      </c>
      <c r="E192" s="17" t="s">
        <v>35</v>
      </c>
      <c r="F192" s="17" t="s">
        <v>329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3">
      <c r="A193" s="18">
        <v>191</v>
      </c>
      <c r="B193" s="21" t="s">
        <v>394</v>
      </c>
      <c r="C193" s="18">
        <v>1990</v>
      </c>
      <c r="D193" s="18" t="s">
        <v>19</v>
      </c>
      <c r="E193" s="17" t="s">
        <v>20</v>
      </c>
      <c r="F193" s="1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3">
      <c r="A194" s="18">
        <v>192</v>
      </c>
      <c r="B194" s="17" t="s">
        <v>397</v>
      </c>
      <c r="C194" s="18">
        <v>2002</v>
      </c>
      <c r="D194" s="18" t="s">
        <v>19</v>
      </c>
      <c r="E194" s="17" t="s">
        <v>20</v>
      </c>
      <c r="F194" s="17" t="s">
        <v>21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3">
      <c r="A195" s="18">
        <v>193</v>
      </c>
      <c r="B195" s="17" t="s">
        <v>398</v>
      </c>
      <c r="C195" s="18">
        <v>1997</v>
      </c>
      <c r="D195" s="18" t="s">
        <v>19</v>
      </c>
      <c r="E195" s="17" t="s">
        <v>20</v>
      </c>
      <c r="F195" s="17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 t="shared" ref="W195:W240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40" si="11">COUNT(G195:U195)</f>
        <v>0</v>
      </c>
    </row>
    <row r="196" spans="1:25" x14ac:dyDescent="0.3">
      <c r="A196" s="18">
        <v>194</v>
      </c>
      <c r="B196" s="17" t="s">
        <v>417</v>
      </c>
      <c r="C196" s="18">
        <v>2010</v>
      </c>
      <c r="D196" s="18" t="s">
        <v>19</v>
      </c>
      <c r="E196" s="17" t="s">
        <v>20</v>
      </c>
      <c r="F196" s="17" t="s">
        <v>21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3">
      <c r="A197" s="18">
        <v>195</v>
      </c>
      <c r="B197" s="17" t="s">
        <v>418</v>
      </c>
      <c r="C197" s="18">
        <v>2010</v>
      </c>
      <c r="D197" s="18" t="s">
        <v>19</v>
      </c>
      <c r="E197" s="17" t="s">
        <v>20</v>
      </c>
      <c r="F197" s="17" t="s">
        <v>21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3">
      <c r="A198" s="18">
        <v>196</v>
      </c>
      <c r="B198" s="17" t="s">
        <v>419</v>
      </c>
      <c r="C198" s="18">
        <v>2010</v>
      </c>
      <c r="D198" s="18" t="s">
        <v>19</v>
      </c>
      <c r="E198" s="17" t="s">
        <v>20</v>
      </c>
      <c r="F198" s="17" t="s">
        <v>248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3">
      <c r="A199" s="18">
        <v>197</v>
      </c>
      <c r="B199" s="17" t="s">
        <v>420</v>
      </c>
      <c r="C199" s="18">
        <v>2006</v>
      </c>
      <c r="D199" s="18" t="s">
        <v>30</v>
      </c>
      <c r="E199" s="17" t="s">
        <v>20</v>
      </c>
      <c r="F199" s="17" t="s">
        <v>110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3">
      <c r="A200" s="18">
        <v>198</v>
      </c>
      <c r="B200" s="17" t="s">
        <v>424</v>
      </c>
      <c r="C200" s="18">
        <v>2002</v>
      </c>
      <c r="D200" s="18">
        <v>3</v>
      </c>
      <c r="E200" s="17" t="s">
        <v>20</v>
      </c>
      <c r="F200" s="17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3">
      <c r="A201" s="18">
        <v>199</v>
      </c>
      <c r="B201" s="17" t="s">
        <v>430</v>
      </c>
      <c r="C201" s="18">
        <v>1997</v>
      </c>
      <c r="D201" s="18" t="s">
        <v>22</v>
      </c>
      <c r="E201" s="17" t="s">
        <v>20</v>
      </c>
      <c r="F201" s="17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3">
      <c r="A202" s="18">
        <v>200</v>
      </c>
      <c r="B202" s="17" t="s">
        <v>441</v>
      </c>
      <c r="C202" s="18">
        <v>2011</v>
      </c>
      <c r="D202" s="18" t="s">
        <v>19</v>
      </c>
      <c r="E202" s="17" t="s">
        <v>20</v>
      </c>
      <c r="F202" s="17" t="s">
        <v>142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3">
      <c r="A203" s="18">
        <v>201</v>
      </c>
      <c r="B203" s="17" t="s">
        <v>446</v>
      </c>
      <c r="C203" s="18">
        <v>2011</v>
      </c>
      <c r="D203" s="18" t="s">
        <v>19</v>
      </c>
      <c r="E203" s="17" t="s">
        <v>20</v>
      </c>
      <c r="F203" s="17" t="s">
        <v>21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3">
      <c r="A204" s="18">
        <v>202</v>
      </c>
      <c r="B204" s="17" t="s">
        <v>457</v>
      </c>
      <c r="C204" s="18">
        <v>2007</v>
      </c>
      <c r="D204" s="18" t="s">
        <v>19</v>
      </c>
      <c r="E204" s="17" t="s">
        <v>35</v>
      </c>
      <c r="F204" s="17" t="s">
        <v>158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3">
      <c r="A205" s="18">
        <v>203</v>
      </c>
      <c r="B205" s="17" t="s">
        <v>458</v>
      </c>
      <c r="C205" s="18">
        <v>2007</v>
      </c>
      <c r="D205" s="18" t="s">
        <v>19</v>
      </c>
      <c r="E205" s="17" t="s">
        <v>35</v>
      </c>
      <c r="F205" s="17" t="s">
        <v>158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3">
      <c r="A206" s="18">
        <v>204</v>
      </c>
      <c r="B206" s="17" t="s">
        <v>463</v>
      </c>
      <c r="C206" s="18">
        <v>2007</v>
      </c>
      <c r="D206" s="18" t="s">
        <v>28</v>
      </c>
      <c r="E206" s="17" t="s">
        <v>20</v>
      </c>
      <c r="F206" s="17" t="s">
        <v>21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3">
      <c r="A207" s="18">
        <v>205</v>
      </c>
      <c r="B207" s="17" t="s">
        <v>468</v>
      </c>
      <c r="C207" s="18">
        <v>1960</v>
      </c>
      <c r="D207" s="18" t="s">
        <v>22</v>
      </c>
      <c r="E207" s="17" t="s">
        <v>20</v>
      </c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3">
      <c r="A208" s="18">
        <v>206</v>
      </c>
      <c r="B208" s="17" t="s">
        <v>469</v>
      </c>
      <c r="C208" s="18">
        <v>1971</v>
      </c>
      <c r="D208" s="18" t="s">
        <v>38</v>
      </c>
      <c r="E208" s="17" t="s">
        <v>35</v>
      </c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3">
      <c r="A209" s="18">
        <v>207</v>
      </c>
      <c r="B209" s="17" t="s">
        <v>470</v>
      </c>
      <c r="C209" s="18">
        <v>1997</v>
      </c>
      <c r="D209" s="18" t="s">
        <v>471</v>
      </c>
      <c r="E209" s="17" t="s">
        <v>20</v>
      </c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3">
      <c r="A210" s="18">
        <v>208</v>
      </c>
      <c r="B210" s="17" t="s">
        <v>472</v>
      </c>
      <c r="C210" s="18">
        <v>1992</v>
      </c>
      <c r="D210" s="18">
        <v>2</v>
      </c>
      <c r="E210" s="17" t="s">
        <v>20</v>
      </c>
      <c r="F210" s="17" t="s">
        <v>357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3">
      <c r="A211" s="18">
        <v>209</v>
      </c>
      <c r="B211" s="17" t="s">
        <v>499</v>
      </c>
      <c r="C211" s="18">
        <v>2013</v>
      </c>
      <c r="D211" s="18" t="s">
        <v>19</v>
      </c>
      <c r="E211" s="17" t="s">
        <v>20</v>
      </c>
      <c r="F211" s="17" t="s">
        <v>480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3">
      <c r="A212" s="18">
        <v>210</v>
      </c>
      <c r="B212" s="17" t="s">
        <v>500</v>
      </c>
      <c r="C212" s="18">
        <v>2012</v>
      </c>
      <c r="D212" s="18" t="s">
        <v>19</v>
      </c>
      <c r="E212" s="17" t="s">
        <v>20</v>
      </c>
      <c r="F212" s="17" t="s">
        <v>478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3">
      <c r="A213" s="18">
        <v>211</v>
      </c>
      <c r="B213" s="17" t="s">
        <v>501</v>
      </c>
      <c r="C213" s="18">
        <v>2012</v>
      </c>
      <c r="D213" s="18" t="s">
        <v>19</v>
      </c>
      <c r="E213" s="17" t="s">
        <v>20</v>
      </c>
      <c r="F213" s="17" t="s">
        <v>480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3">
      <c r="A214" s="18">
        <v>212</v>
      </c>
      <c r="B214" s="17" t="s">
        <v>502</v>
      </c>
      <c r="C214" s="18">
        <v>2012</v>
      </c>
      <c r="D214" s="18" t="s">
        <v>19</v>
      </c>
      <c r="E214" s="17" t="s">
        <v>20</v>
      </c>
      <c r="F214" s="17" t="s">
        <v>480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3">
      <c r="A215" s="18">
        <v>213</v>
      </c>
      <c r="B215" s="17" t="s">
        <v>504</v>
      </c>
      <c r="C215" s="18">
        <v>2013</v>
      </c>
      <c r="D215" s="18" t="s">
        <v>19</v>
      </c>
      <c r="E215" s="17" t="s">
        <v>20</v>
      </c>
      <c r="F215" s="17" t="s">
        <v>480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3">
      <c r="A216" s="18">
        <v>214</v>
      </c>
      <c r="B216" s="17" t="s">
        <v>505</v>
      </c>
      <c r="C216" s="18">
        <v>2012</v>
      </c>
      <c r="D216" s="18" t="s">
        <v>19</v>
      </c>
      <c r="E216" s="17" t="s">
        <v>20</v>
      </c>
      <c r="F216" s="17" t="s">
        <v>478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3">
      <c r="A217" s="18">
        <v>215</v>
      </c>
      <c r="B217" s="17" t="s">
        <v>506</v>
      </c>
      <c r="C217" s="18">
        <v>2013</v>
      </c>
      <c r="D217" s="18" t="s">
        <v>19</v>
      </c>
      <c r="E217" s="17" t="s">
        <v>20</v>
      </c>
      <c r="F217" s="17" t="s">
        <v>486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3">
      <c r="A218" s="18">
        <v>216</v>
      </c>
      <c r="B218" s="17" t="s">
        <v>507</v>
      </c>
      <c r="C218" s="18">
        <v>2012</v>
      </c>
      <c r="D218" s="18" t="s">
        <v>19</v>
      </c>
      <c r="E218" s="17" t="s">
        <v>20</v>
      </c>
      <c r="F218" s="17" t="s">
        <v>480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3">
      <c r="A219" s="18">
        <v>217</v>
      </c>
      <c r="B219" s="17" t="s">
        <v>509</v>
      </c>
      <c r="C219" s="18">
        <v>2013</v>
      </c>
      <c r="D219" s="18" t="s">
        <v>19</v>
      </c>
      <c r="E219" s="17" t="s">
        <v>20</v>
      </c>
      <c r="F219" s="17" t="s">
        <v>478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3">
      <c r="A220" s="18">
        <v>218</v>
      </c>
      <c r="B220" s="17" t="s">
        <v>511</v>
      </c>
      <c r="C220" s="18">
        <v>2011</v>
      </c>
      <c r="D220" s="18" t="s">
        <v>19</v>
      </c>
      <c r="E220" s="17" t="s">
        <v>20</v>
      </c>
      <c r="F220" s="17" t="s">
        <v>248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3">
      <c r="A221" s="18">
        <v>219</v>
      </c>
      <c r="B221" s="17" t="s">
        <v>512</v>
      </c>
      <c r="C221" s="18">
        <v>2012</v>
      </c>
      <c r="D221" s="18" t="s">
        <v>19</v>
      </c>
      <c r="E221" s="17" t="s">
        <v>20</v>
      </c>
      <c r="F221" s="17" t="s">
        <v>478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3">
      <c r="A222" s="18">
        <v>220</v>
      </c>
      <c r="B222" s="17" t="s">
        <v>513</v>
      </c>
      <c r="C222" s="18">
        <v>2012</v>
      </c>
      <c r="D222" s="18" t="s">
        <v>19</v>
      </c>
      <c r="E222" s="17" t="s">
        <v>20</v>
      </c>
      <c r="F222" s="17" t="s">
        <v>480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3">
      <c r="A223" s="18">
        <v>221</v>
      </c>
      <c r="B223" s="17" t="s">
        <v>515</v>
      </c>
      <c r="C223" s="18">
        <v>2009</v>
      </c>
      <c r="D223" s="18" t="s">
        <v>19</v>
      </c>
      <c r="E223" s="17" t="s">
        <v>20</v>
      </c>
      <c r="F223" s="17" t="s">
        <v>480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3">
      <c r="A224" s="18">
        <v>222</v>
      </c>
      <c r="B224" s="17" t="s">
        <v>516</v>
      </c>
      <c r="C224" s="18">
        <v>2010</v>
      </c>
      <c r="D224" s="18" t="s">
        <v>19</v>
      </c>
      <c r="E224" s="17" t="s">
        <v>20</v>
      </c>
      <c r="F224" s="17" t="s">
        <v>480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3">
      <c r="A225" s="18">
        <v>223</v>
      </c>
      <c r="B225" s="17" t="s">
        <v>517</v>
      </c>
      <c r="C225" s="18">
        <v>2010</v>
      </c>
      <c r="D225" s="18" t="s">
        <v>19</v>
      </c>
      <c r="E225" s="17" t="s">
        <v>20</v>
      </c>
      <c r="F225" s="17" t="s">
        <v>248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3">
      <c r="A226" s="18">
        <v>224</v>
      </c>
      <c r="B226" s="17" t="s">
        <v>518</v>
      </c>
      <c r="C226" s="18">
        <v>2010</v>
      </c>
      <c r="D226" s="18" t="s">
        <v>19</v>
      </c>
      <c r="E226" s="17" t="s">
        <v>20</v>
      </c>
      <c r="F226" s="17" t="s">
        <v>248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3">
      <c r="A227" s="18">
        <v>225</v>
      </c>
      <c r="B227" s="17" t="s">
        <v>520</v>
      </c>
      <c r="C227" s="18">
        <v>2009</v>
      </c>
      <c r="D227" s="18" t="s">
        <v>19</v>
      </c>
      <c r="E227" s="17" t="s">
        <v>20</v>
      </c>
      <c r="F227" s="17" t="s">
        <v>521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3">
      <c r="A228" s="18">
        <v>226</v>
      </c>
      <c r="B228" s="17" t="s">
        <v>526</v>
      </c>
      <c r="C228" s="18">
        <v>2008</v>
      </c>
      <c r="D228" s="18" t="s">
        <v>19</v>
      </c>
      <c r="E228" s="17" t="s">
        <v>20</v>
      </c>
      <c r="F228" s="17" t="s">
        <v>527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3">
      <c r="A229" s="18">
        <v>227</v>
      </c>
      <c r="B229" s="17" t="s">
        <v>545</v>
      </c>
      <c r="C229" s="18">
        <v>2012</v>
      </c>
      <c r="D229" s="18" t="s">
        <v>116</v>
      </c>
      <c r="E229" s="17" t="s">
        <v>20</v>
      </c>
      <c r="F229" s="17" t="s">
        <v>110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3">
      <c r="A230" s="18">
        <v>228</v>
      </c>
      <c r="B230" s="17" t="s">
        <v>546</v>
      </c>
      <c r="C230" s="18">
        <v>2013</v>
      </c>
      <c r="D230" s="18" t="s">
        <v>116</v>
      </c>
      <c r="E230" s="17" t="s">
        <v>20</v>
      </c>
      <c r="F230" s="17" t="s">
        <v>110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3">
      <c r="A231" s="18">
        <v>229</v>
      </c>
      <c r="B231" s="17" t="s">
        <v>547</v>
      </c>
      <c r="C231" s="18">
        <v>2012</v>
      </c>
      <c r="D231" s="18" t="s">
        <v>116</v>
      </c>
      <c r="E231" s="17" t="s">
        <v>20</v>
      </c>
      <c r="F231" s="17" t="s">
        <v>110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3">
      <c r="A232" s="18">
        <v>230</v>
      </c>
      <c r="B232" s="17" t="s">
        <v>548</v>
      </c>
      <c r="C232" s="18">
        <v>2012</v>
      </c>
      <c r="D232" s="18" t="s">
        <v>116</v>
      </c>
      <c r="E232" s="17" t="s">
        <v>20</v>
      </c>
      <c r="F232" s="17" t="s">
        <v>110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3">
      <c r="A233" s="18">
        <v>231</v>
      </c>
      <c r="B233" s="17" t="s">
        <v>549</v>
      </c>
      <c r="C233" s="18">
        <v>2012</v>
      </c>
      <c r="D233" s="18" t="s">
        <v>116</v>
      </c>
      <c r="E233" s="17" t="s">
        <v>20</v>
      </c>
      <c r="F233" s="17" t="s">
        <v>110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3">
      <c r="A234" s="18">
        <v>232</v>
      </c>
      <c r="B234" s="17" t="s">
        <v>550</v>
      </c>
      <c r="C234" s="18">
        <v>2012</v>
      </c>
      <c r="D234" s="18" t="s">
        <v>19</v>
      </c>
      <c r="E234" s="17" t="s">
        <v>20</v>
      </c>
      <c r="F234" s="17" t="s">
        <v>551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3">
      <c r="A235" s="18">
        <v>233</v>
      </c>
      <c r="B235" s="17" t="s">
        <v>552</v>
      </c>
      <c r="C235" s="18">
        <v>2013</v>
      </c>
      <c r="D235" s="18" t="s">
        <v>19</v>
      </c>
      <c r="E235" s="17" t="s">
        <v>20</v>
      </c>
      <c r="F235" s="17" t="s">
        <v>544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3">
      <c r="A236" s="18">
        <v>234</v>
      </c>
      <c r="B236" s="17" t="s">
        <v>553</v>
      </c>
      <c r="C236" s="18">
        <v>2012</v>
      </c>
      <c r="D236" s="18" t="s">
        <v>19</v>
      </c>
      <c r="E236" s="17" t="s">
        <v>20</v>
      </c>
      <c r="F236" s="17" t="s">
        <v>544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3">
      <c r="A237" s="18">
        <v>235</v>
      </c>
      <c r="B237" s="17" t="s">
        <v>554</v>
      </c>
      <c r="C237" s="18">
        <v>2013</v>
      </c>
      <c r="D237" s="18" t="s">
        <v>19</v>
      </c>
      <c r="E237" s="17" t="s">
        <v>20</v>
      </c>
      <c r="F237" s="17" t="s">
        <v>544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3">
      <c r="A238" s="18">
        <v>236</v>
      </c>
      <c r="B238" s="17" t="s">
        <v>555</v>
      </c>
      <c r="C238" s="18">
        <v>2014</v>
      </c>
      <c r="D238" s="18" t="s">
        <v>116</v>
      </c>
      <c r="E238" s="17" t="s">
        <v>20</v>
      </c>
      <c r="F238" s="17" t="s">
        <v>110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3">
      <c r="A239" s="18">
        <v>237</v>
      </c>
      <c r="B239" s="17" t="s">
        <v>556</v>
      </c>
      <c r="C239" s="18">
        <v>2012</v>
      </c>
      <c r="D239" s="18" t="s">
        <v>116</v>
      </c>
      <c r="E239" s="17" t="s">
        <v>20</v>
      </c>
      <c r="F239" s="17" t="s">
        <v>110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3">
      <c r="A240" s="18">
        <v>238</v>
      </c>
      <c r="B240" s="17" t="s">
        <v>557</v>
      </c>
      <c r="C240" s="18">
        <v>2013</v>
      </c>
      <c r="D240" s="18" t="s">
        <v>116</v>
      </c>
      <c r="E240" s="17" t="s">
        <v>20</v>
      </c>
      <c r="F240" s="17" t="s">
        <v>110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</sheetData>
  <autoFilter ref="A2:Y240">
    <sortState ref="A3:Y240">
      <sortCondition descending="1" ref="X1"/>
    </sortState>
  </autoFilter>
  <sortState ref="A3:Y197">
    <sortCondition descending="1" ref="X1:X197"/>
  </sortState>
  <pageMargins left="0.7" right="0.7" top="0.75" bottom="0.75" header="0.3" footer="0.3"/>
  <pageSetup paperSize="9" orientation="portrait" verticalDpi="0" r:id="rId1"/>
  <ignoredErrors>
    <ignoredError sqref="W3:Y2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2022-10-24T11:57:30Z</dcterms:modified>
</cp:coreProperties>
</file>