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19747C4-2668-4D36-A4BE-9EDF44E12556}" xr6:coauthVersionLast="46" xr6:coauthVersionMax="46" xr10:uidLastSave="{00000000-0000-0000-0000-000000000000}"/>
  <bookViews>
    <workbookView xWindow="-120" yWindow="-120" windowWidth="20730" windowHeight="11160" tabRatio="653" xr2:uid="{00000000-000D-0000-FFFF-FFFF00000000}"/>
  </bookViews>
  <sheets>
    <sheet name="Правила расчёта рейтинга" sheetId="18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ЖО!$A$2:$Y$173</definedName>
    <definedName name="_xlnm._FilterDatabase" localSheetId="3" hidden="1">ЖП!$A$2:$Y$173</definedName>
    <definedName name="_xlnm._FilterDatabase" localSheetId="4" hidden="1">ЖС!$A$2:$Y$173</definedName>
    <definedName name="_xlnm._FilterDatabase" localSheetId="5" hidden="1">МО!$A$2:$Y$200</definedName>
    <definedName name="_xlnm._FilterDatabase" localSheetId="6" hidden="1">МП!$A$2:$Y$201</definedName>
    <definedName name="_xlnm._FilterDatabase" localSheetId="7" hidden="1">МС!$A$2:$Y$201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1" i="17" l="1"/>
  <c r="W201" i="17"/>
  <c r="X201" i="17" s="1"/>
  <c r="Y97" i="16"/>
  <c r="W97" i="16"/>
  <c r="X97" i="16" s="1"/>
  <c r="Y52" i="14"/>
  <c r="W52" i="14"/>
  <c r="X52" i="14" s="1"/>
  <c r="Y61" i="13"/>
  <c r="W61" i="13"/>
  <c r="X61" i="13" s="1"/>
  <c r="W60" i="2"/>
  <c r="X60" i="2" s="1"/>
  <c r="Y60" i="2"/>
  <c r="Y62" i="17"/>
  <c r="W62" i="17"/>
  <c r="X62" i="17" s="1"/>
  <c r="Y102" i="16"/>
  <c r="W102" i="16"/>
  <c r="X102" i="16" s="1"/>
  <c r="W93" i="15"/>
  <c r="X93" i="15" s="1"/>
  <c r="Y93" i="15"/>
  <c r="W7" i="16"/>
  <c r="Y22" i="14"/>
  <c r="W22" i="14"/>
  <c r="X22" i="14" s="1"/>
  <c r="Y173" i="13"/>
  <c r="W173" i="13"/>
  <c r="X173" i="13" s="1"/>
  <c r="W173" i="2"/>
  <c r="X173" i="2" s="1"/>
  <c r="Y173" i="2"/>
  <c r="Y200" i="17"/>
  <c r="W200" i="17"/>
  <c r="X200" i="17" s="1"/>
  <c r="Y199" i="17"/>
  <c r="W199" i="17"/>
  <c r="X199" i="17" s="1"/>
  <c r="Y201" i="15"/>
  <c r="W201" i="15"/>
  <c r="X201" i="15" s="1"/>
  <c r="Y200" i="15"/>
  <c r="W200" i="15"/>
  <c r="X200" i="15" s="1"/>
  <c r="W78" i="16"/>
  <c r="X78" i="16" s="1"/>
  <c r="Y78" i="16"/>
  <c r="W79" i="16"/>
  <c r="X79" i="16" s="1"/>
  <c r="Y79" i="16"/>
  <c r="Y173" i="14"/>
  <c r="W173" i="14"/>
  <c r="X173" i="14" s="1"/>
  <c r="Y172" i="2"/>
  <c r="W172" i="2"/>
  <c r="X172" i="2" s="1"/>
  <c r="W46" i="13"/>
  <c r="X46" i="13" s="1"/>
  <c r="Y46" i="13"/>
  <c r="W5" i="13"/>
  <c r="Y198" i="17"/>
  <c r="W198" i="17"/>
  <c r="X198" i="17" s="1"/>
  <c r="Y75" i="17"/>
  <c r="W75" i="17"/>
  <c r="X75" i="17" s="1"/>
  <c r="Y197" i="17"/>
  <c r="W197" i="17"/>
  <c r="X197" i="17" s="1"/>
  <c r="Y196" i="17"/>
  <c r="W196" i="17"/>
  <c r="X196" i="17" s="1"/>
  <c r="Y74" i="17"/>
  <c r="W74" i="17"/>
  <c r="X74" i="17" s="1"/>
  <c r="Y61" i="17"/>
  <c r="W61" i="17"/>
  <c r="X61" i="17" s="1"/>
  <c r="Y60" i="17"/>
  <c r="W60" i="17"/>
  <c r="X60" i="17" s="1"/>
  <c r="Y59" i="17"/>
  <c r="W59" i="17"/>
  <c r="X59" i="17" s="1"/>
  <c r="Y195" i="17"/>
  <c r="W195" i="17"/>
  <c r="X195" i="17" s="1"/>
  <c r="Y58" i="17"/>
  <c r="W58" i="17"/>
  <c r="X58" i="17" s="1"/>
  <c r="Y57" i="17"/>
  <c r="W57" i="17"/>
  <c r="X57" i="17" s="1"/>
  <c r="Y201" i="16"/>
  <c r="W201" i="16"/>
  <c r="X201" i="16" s="1"/>
  <c r="Y95" i="16"/>
  <c r="W95" i="16"/>
  <c r="X95" i="16" s="1"/>
  <c r="Y200" i="16"/>
  <c r="W200" i="16"/>
  <c r="X200" i="16" s="1"/>
  <c r="Y89" i="16"/>
  <c r="W89" i="16"/>
  <c r="X89" i="16" s="1"/>
  <c r="Y101" i="16"/>
  <c r="W101" i="16"/>
  <c r="X101" i="16" s="1"/>
  <c r="Y99" i="16"/>
  <c r="W99" i="16"/>
  <c r="X99" i="16" s="1"/>
  <c r="Y92" i="16"/>
  <c r="W92" i="16"/>
  <c r="X92" i="16" s="1"/>
  <c r="Y199" i="16"/>
  <c r="W199" i="16"/>
  <c r="X199" i="16" s="1"/>
  <c r="Y88" i="16"/>
  <c r="W88" i="16"/>
  <c r="X88" i="16" s="1"/>
  <c r="Y100" i="16"/>
  <c r="W100" i="16"/>
  <c r="X100" i="16" s="1"/>
  <c r="Y98" i="16"/>
  <c r="W98" i="16"/>
  <c r="X98" i="16" s="1"/>
  <c r="W75" i="15"/>
  <c r="X75" i="15" s="1"/>
  <c r="Y75" i="15"/>
  <c r="W82" i="15"/>
  <c r="X82" i="15" s="1"/>
  <c r="Y82" i="15"/>
  <c r="W78" i="15"/>
  <c r="X78" i="15" s="1"/>
  <c r="Y78" i="15"/>
  <c r="W84" i="15"/>
  <c r="X84" i="15" s="1"/>
  <c r="Y84" i="15"/>
  <c r="W88" i="15"/>
  <c r="X88" i="15" s="1"/>
  <c r="Y88" i="15"/>
  <c r="W90" i="15"/>
  <c r="X90" i="15" s="1"/>
  <c r="Y90" i="15"/>
  <c r="W91" i="15"/>
  <c r="X91" i="15" s="1"/>
  <c r="Y91" i="15"/>
  <c r="W92" i="15"/>
  <c r="X92" i="15" s="1"/>
  <c r="Y92" i="15"/>
  <c r="W94" i="15"/>
  <c r="X94" i="15" s="1"/>
  <c r="Y94" i="15"/>
  <c r="W87" i="15"/>
  <c r="X87" i="15" s="1"/>
  <c r="Y87" i="15"/>
  <c r="W95" i="15"/>
  <c r="X95" i="15" s="1"/>
  <c r="Y95" i="15"/>
  <c r="Y172" i="14"/>
  <c r="W172" i="14"/>
  <c r="X172" i="14" s="1"/>
  <c r="Y85" i="13"/>
  <c r="W85" i="13"/>
  <c r="X85" i="13" s="1"/>
  <c r="W76" i="2"/>
  <c r="X76" i="2" s="1"/>
  <c r="Y76" i="2"/>
  <c r="Y171" i="14"/>
  <c r="W171" i="14"/>
  <c r="X171" i="14" s="1"/>
  <c r="Y170" i="14"/>
  <c r="W170" i="14"/>
  <c r="X170" i="14" s="1"/>
  <c r="Y169" i="14"/>
  <c r="W169" i="14"/>
  <c r="X169" i="14" s="1"/>
  <c r="Y172" i="13"/>
  <c r="W172" i="13"/>
  <c r="X172" i="13" s="1"/>
  <c r="Y84" i="13"/>
  <c r="W84" i="13"/>
  <c r="X84" i="13" s="1"/>
  <c r="Y83" i="13"/>
  <c r="W83" i="13"/>
  <c r="X83" i="13" s="1"/>
  <c r="W70" i="2"/>
  <c r="X70" i="2" s="1"/>
  <c r="Y70" i="2"/>
  <c r="W72" i="2"/>
  <c r="X72" i="2" s="1"/>
  <c r="Y72" i="2"/>
  <c r="W75" i="2"/>
  <c r="X75" i="2" s="1"/>
  <c r="Y75" i="2"/>
  <c r="Y55" i="14"/>
  <c r="W55" i="14"/>
  <c r="X55" i="14" s="1"/>
  <c r="Y168" i="14"/>
  <c r="W168" i="14"/>
  <c r="X168" i="14" s="1"/>
  <c r="Y68" i="13"/>
  <c r="W68" i="13"/>
  <c r="X68" i="13" s="1"/>
  <c r="Y82" i="13"/>
  <c r="W82" i="13"/>
  <c r="X82" i="13" s="1"/>
  <c r="W68" i="2"/>
  <c r="X68" i="2" s="1"/>
  <c r="Y68" i="2"/>
  <c r="W57" i="2"/>
  <c r="X57" i="2" s="1"/>
  <c r="Y57" i="2"/>
  <c r="Y27" i="17" l="1"/>
  <c r="W27" i="17"/>
  <c r="X27" i="17" s="1"/>
  <c r="Y49" i="16"/>
  <c r="W49" i="16"/>
  <c r="X49" i="16" s="1"/>
  <c r="W199" i="15"/>
  <c r="X199" i="15" s="1"/>
  <c r="Y199" i="15"/>
  <c r="Y194" i="17"/>
  <c r="W194" i="17"/>
  <c r="X194" i="17" s="1"/>
  <c r="Y47" i="16"/>
  <c r="W47" i="16"/>
  <c r="X47" i="16" s="1"/>
  <c r="W198" i="15"/>
  <c r="X198" i="15" s="1"/>
  <c r="Y198" i="15"/>
  <c r="Y38" i="17"/>
  <c r="W38" i="17"/>
  <c r="X38" i="17" s="1"/>
  <c r="Y39" i="16"/>
  <c r="W39" i="16"/>
  <c r="X39" i="16" s="1"/>
  <c r="W20" i="15"/>
  <c r="X20" i="15" s="1"/>
  <c r="Y20" i="15"/>
  <c r="Y167" i="14" l="1"/>
  <c r="W167" i="14"/>
  <c r="X167" i="14" s="1"/>
  <c r="Y79" i="13"/>
  <c r="W79" i="13"/>
  <c r="X79" i="13" s="1"/>
  <c r="W67" i="2"/>
  <c r="X67" i="2" s="1"/>
  <c r="Y67" i="2"/>
  <c r="Y72" i="17"/>
  <c r="W72" i="17"/>
  <c r="X72" i="17" s="1"/>
  <c r="Y71" i="17"/>
  <c r="W71" i="17"/>
  <c r="X71" i="17" s="1"/>
  <c r="Y70" i="17"/>
  <c r="W70" i="17"/>
  <c r="X70" i="17" s="1"/>
  <c r="Y52" i="16"/>
  <c r="W52" i="16"/>
  <c r="X52" i="16" s="1"/>
  <c r="Y57" i="16"/>
  <c r="W57" i="16"/>
  <c r="X57" i="16" s="1"/>
  <c r="Y46" i="16"/>
  <c r="W46" i="16"/>
  <c r="X46" i="16" s="1"/>
  <c r="W45" i="15"/>
  <c r="X45" i="15" s="1"/>
  <c r="Y45" i="15"/>
  <c r="W79" i="15"/>
  <c r="X79" i="15" s="1"/>
  <c r="Y79" i="15"/>
  <c r="W83" i="15"/>
  <c r="X83" i="15" s="1"/>
  <c r="Y83" i="15"/>
  <c r="Y193" i="17" l="1"/>
  <c r="W193" i="17"/>
  <c r="X193" i="17" s="1"/>
  <c r="Y197" i="15"/>
  <c r="W197" i="15"/>
  <c r="X197" i="15" s="1"/>
  <c r="W66" i="16"/>
  <c r="X66" i="16" s="1"/>
  <c r="Y66" i="16"/>
  <c r="Y7" i="14" l="1"/>
  <c r="W7" i="14"/>
  <c r="X7" i="14" s="1"/>
  <c r="Y166" i="14"/>
  <c r="W166" i="14"/>
  <c r="X166" i="14" s="1"/>
  <c r="Y171" i="2"/>
  <c r="W171" i="2"/>
  <c r="X171" i="2" s="1"/>
  <c r="Y170" i="2"/>
  <c r="W170" i="2"/>
  <c r="X170" i="2" s="1"/>
  <c r="W41" i="13"/>
  <c r="X41" i="13" s="1"/>
  <c r="Y41" i="13"/>
  <c r="W42" i="13"/>
  <c r="X42" i="13" s="1"/>
  <c r="Y42" i="13"/>
  <c r="Y38" i="14" l="1"/>
  <c r="W38" i="14"/>
  <c r="X38" i="14" s="1"/>
  <c r="Y168" i="13"/>
  <c r="W168" i="13"/>
  <c r="X168" i="13" s="1"/>
  <c r="W42" i="2"/>
  <c r="X42" i="2" s="1"/>
  <c r="Y42" i="2"/>
  <c r="Y192" i="17" l="1"/>
  <c r="W192" i="17"/>
  <c r="X192" i="17" s="1"/>
  <c r="Y198" i="16"/>
  <c r="W198" i="16"/>
  <c r="X198" i="16" s="1"/>
  <c r="W114" i="15"/>
  <c r="X114" i="15" s="1"/>
  <c r="Y114" i="15"/>
  <c r="Y191" i="17"/>
  <c r="W191" i="17"/>
  <c r="X191" i="17" s="1"/>
  <c r="Y190" i="17"/>
  <c r="W190" i="17"/>
  <c r="X190" i="17" s="1"/>
  <c r="Y189" i="17"/>
  <c r="W189" i="17"/>
  <c r="X189" i="17" s="1"/>
  <c r="Y197" i="16"/>
  <c r="W197" i="16"/>
  <c r="X197" i="16" s="1"/>
  <c r="Y129" i="16"/>
  <c r="W129" i="16"/>
  <c r="X129" i="16" s="1"/>
  <c r="Y196" i="16"/>
  <c r="W196" i="16"/>
  <c r="X196" i="16" s="1"/>
  <c r="W124" i="15"/>
  <c r="X124" i="15" s="1"/>
  <c r="Y124" i="15"/>
  <c r="W127" i="15"/>
  <c r="X127" i="15" s="1"/>
  <c r="Y127" i="15"/>
  <c r="W126" i="15"/>
  <c r="X126" i="15" s="1"/>
  <c r="Y126" i="15"/>
  <c r="Y165" i="14" l="1"/>
  <c r="W165" i="14"/>
  <c r="X165" i="14" s="1"/>
  <c r="Y164" i="14"/>
  <c r="W164" i="14"/>
  <c r="X164" i="14" s="1"/>
  <c r="Y66" i="13"/>
  <c r="W66" i="13"/>
  <c r="X66" i="13" s="1"/>
  <c r="Y75" i="13"/>
  <c r="W75" i="13"/>
  <c r="X75" i="13" s="1"/>
  <c r="W62" i="2"/>
  <c r="Y62" i="2"/>
  <c r="W53" i="2"/>
  <c r="Y53" i="2"/>
  <c r="Y163" i="14" l="1"/>
  <c r="W163" i="14"/>
  <c r="X163" i="14" s="1"/>
  <c r="Y162" i="14"/>
  <c r="W162" i="14"/>
  <c r="X162" i="14" s="1"/>
  <c r="Y161" i="14"/>
  <c r="W161" i="14"/>
  <c r="X161" i="14" s="1"/>
  <c r="Y160" i="14"/>
  <c r="W160" i="14"/>
  <c r="X160" i="14" s="1"/>
  <c r="Y159" i="14"/>
  <c r="W159" i="14"/>
  <c r="X159" i="14" s="1"/>
  <c r="Y158" i="14"/>
  <c r="W158" i="14"/>
  <c r="X158" i="14" s="1"/>
  <c r="Y157" i="14"/>
  <c r="W157" i="14"/>
  <c r="X157" i="14" s="1"/>
  <c r="Y156" i="14"/>
  <c r="W156" i="14"/>
  <c r="X156" i="14" s="1"/>
  <c r="Y155" i="14"/>
  <c r="W155" i="14"/>
  <c r="X155" i="14" s="1"/>
  <c r="Y154" i="14"/>
  <c r="W154" i="14"/>
  <c r="X154" i="14" s="1"/>
  <c r="Y56" i="14"/>
  <c r="W56" i="14"/>
  <c r="X56" i="14" s="1"/>
  <c r="Y29" i="14"/>
  <c r="W29" i="14"/>
  <c r="X29" i="14" s="1"/>
  <c r="Y167" i="13"/>
  <c r="W167" i="13"/>
  <c r="X167" i="13" s="1"/>
  <c r="Y166" i="13"/>
  <c r="W166" i="13"/>
  <c r="X166" i="13" s="1"/>
  <c r="Y171" i="13"/>
  <c r="W171" i="13"/>
  <c r="X171" i="13" s="1"/>
  <c r="Y165" i="13"/>
  <c r="W165" i="13"/>
  <c r="X165" i="13" s="1"/>
  <c r="Y164" i="13"/>
  <c r="W164" i="13"/>
  <c r="X164" i="13" s="1"/>
  <c r="Y69" i="13"/>
  <c r="W69" i="13"/>
  <c r="X69" i="13" s="1"/>
  <c r="Y170" i="13"/>
  <c r="W170" i="13"/>
  <c r="X170" i="13" s="1"/>
  <c r="Y80" i="13"/>
  <c r="W80" i="13"/>
  <c r="X80" i="13" s="1"/>
  <c r="Y169" i="13"/>
  <c r="W169" i="13"/>
  <c r="X169" i="13" s="1"/>
  <c r="Y81" i="13"/>
  <c r="W81" i="13"/>
  <c r="X81" i="13" s="1"/>
  <c r="Y64" i="13"/>
  <c r="W64" i="13"/>
  <c r="X64" i="13" s="1"/>
  <c r="Y60" i="13"/>
  <c r="W60" i="13"/>
  <c r="X60" i="13" s="1"/>
  <c r="W44" i="2"/>
  <c r="Y44" i="2"/>
  <c r="W73" i="2"/>
  <c r="Y73" i="2"/>
  <c r="W106" i="2"/>
  <c r="Y106" i="2"/>
  <c r="W74" i="2"/>
  <c r="Y74" i="2"/>
  <c r="W65" i="2"/>
  <c r="Y65" i="2"/>
  <c r="W69" i="2"/>
  <c r="Y69" i="2"/>
  <c r="W111" i="2"/>
  <c r="Y111" i="2"/>
  <c r="W112" i="2"/>
  <c r="Y112" i="2"/>
  <c r="W113" i="2"/>
  <c r="Y113" i="2"/>
  <c r="W114" i="2"/>
  <c r="Y114" i="2"/>
  <c r="W115" i="2"/>
  <c r="Y115" i="2"/>
  <c r="W40" i="2"/>
  <c r="Y40" i="2"/>
  <c r="W4" i="13"/>
  <c r="W5" i="2"/>
  <c r="W3" i="2"/>
  <c r="W7" i="2"/>
  <c r="W116" i="2"/>
  <c r="W12" i="2"/>
  <c r="W33" i="2"/>
  <c r="W4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X114" i="2" l="1"/>
  <c r="X69" i="2"/>
  <c r="X113" i="2"/>
  <c r="X111" i="2"/>
  <c r="Y161" i="13"/>
  <c r="W161" i="13"/>
  <c r="X161" i="13" s="1"/>
  <c r="Y169" i="2"/>
  <c r="W169" i="2"/>
  <c r="W59" i="14"/>
  <c r="X59" i="14" s="1"/>
  <c r="Y59" i="14"/>
  <c r="Y160" i="13"/>
  <c r="W160" i="13"/>
  <c r="X160" i="13" s="1"/>
  <c r="Y168" i="2"/>
  <c r="W168" i="2"/>
  <c r="W11" i="14"/>
  <c r="X11" i="14" s="1"/>
  <c r="Y11" i="14"/>
  <c r="X168" i="2" l="1"/>
  <c r="X169" i="2"/>
  <c r="Y188" i="17"/>
  <c r="W188" i="17"/>
  <c r="X188" i="17" s="1"/>
  <c r="Y196" i="15"/>
  <c r="W196" i="15"/>
  <c r="X196" i="15" s="1"/>
  <c r="W116" i="16"/>
  <c r="X116" i="16" s="1"/>
  <c r="Y116" i="16"/>
  <c r="Y187" i="17"/>
  <c r="W187" i="17"/>
  <c r="X187" i="17" s="1"/>
  <c r="Y195" i="15"/>
  <c r="W195" i="15"/>
  <c r="X195" i="15" s="1"/>
  <c r="W115" i="16"/>
  <c r="X115" i="16" s="1"/>
  <c r="Y115" i="16"/>
  <c r="Y5" i="17"/>
  <c r="W5" i="17"/>
  <c r="X5" i="17" s="1"/>
  <c r="Y193" i="15"/>
  <c r="W193" i="15"/>
  <c r="X193" i="15" s="1"/>
  <c r="W11" i="16"/>
  <c r="X11" i="16" s="1"/>
  <c r="Y11" i="16"/>
  <c r="Y87" i="17"/>
  <c r="W87" i="17"/>
  <c r="X87" i="17" s="1"/>
  <c r="Y114" i="16"/>
  <c r="W114" i="16"/>
  <c r="X114" i="16" s="1"/>
  <c r="W108" i="15"/>
  <c r="X108" i="15" s="1"/>
  <c r="Y108" i="15"/>
  <c r="Y186" i="17"/>
  <c r="W186" i="17"/>
  <c r="X186" i="17" s="1"/>
  <c r="Y113" i="16"/>
  <c r="W113" i="16"/>
  <c r="X113" i="16" s="1"/>
  <c r="W107" i="15"/>
  <c r="X107" i="15" s="1"/>
  <c r="Y107" i="15"/>
  <c r="Y82" i="17" l="1"/>
  <c r="W82" i="17"/>
  <c r="X82" i="17" s="1"/>
  <c r="Y195" i="16"/>
  <c r="W195" i="16"/>
  <c r="X195" i="16" s="1"/>
  <c r="W194" i="15"/>
  <c r="X194" i="15" s="1"/>
  <c r="Y194" i="15"/>
  <c r="Y61" i="14"/>
  <c r="W61" i="14"/>
  <c r="X61" i="14" s="1"/>
  <c r="Y159" i="13"/>
  <c r="W159" i="13"/>
  <c r="X159" i="13" s="1"/>
  <c r="W20" i="2"/>
  <c r="Y20" i="2"/>
  <c r="X20" i="2" l="1"/>
  <c r="Y185" i="17"/>
  <c r="W185" i="17"/>
  <c r="X185" i="17" s="1"/>
  <c r="Y194" i="16"/>
  <c r="W194" i="16"/>
  <c r="X194" i="16" s="1"/>
  <c r="W116" i="15"/>
  <c r="X116" i="15" s="1"/>
  <c r="Y116" i="15"/>
  <c r="Y45" i="17" l="1"/>
  <c r="W45" i="17"/>
  <c r="X45" i="17" s="1"/>
  <c r="Y73" i="17"/>
  <c r="W73" i="17"/>
  <c r="X73" i="17" s="1"/>
  <c r="Y184" i="17"/>
  <c r="W184" i="17"/>
  <c r="X184" i="17" s="1"/>
  <c r="Y183" i="17"/>
  <c r="W183" i="17"/>
  <c r="X183" i="17" s="1"/>
  <c r="Y182" i="17"/>
  <c r="W182" i="17"/>
  <c r="X182" i="17" s="1"/>
  <c r="Y71" i="16"/>
  <c r="W71" i="16"/>
  <c r="X71" i="16" s="1"/>
  <c r="Y94" i="16"/>
  <c r="W94" i="16"/>
  <c r="X94" i="16" s="1"/>
  <c r="Y193" i="16"/>
  <c r="W193" i="16"/>
  <c r="X193" i="16" s="1"/>
  <c r="Y127" i="16"/>
  <c r="W127" i="16"/>
  <c r="X127" i="16" s="1"/>
  <c r="Y126" i="16"/>
  <c r="W126" i="16"/>
  <c r="X126" i="16" s="1"/>
  <c r="W128" i="15"/>
  <c r="X128" i="15" s="1"/>
  <c r="Y128" i="15"/>
  <c r="W129" i="15"/>
  <c r="X129" i="15" s="1"/>
  <c r="Y129" i="15"/>
  <c r="W130" i="15"/>
  <c r="X130" i="15" s="1"/>
  <c r="Y130" i="15"/>
  <c r="W73" i="15"/>
  <c r="X73" i="15" s="1"/>
  <c r="Y73" i="15"/>
  <c r="W65" i="15"/>
  <c r="X65" i="15" s="1"/>
  <c r="Y65" i="15"/>
  <c r="Y181" i="17"/>
  <c r="W181" i="17"/>
  <c r="X181" i="17" s="1"/>
  <c r="Y125" i="16"/>
  <c r="W125" i="16"/>
  <c r="X125" i="16" s="1"/>
  <c r="W113" i="15"/>
  <c r="X113" i="15" s="1"/>
  <c r="Y113" i="15"/>
  <c r="Y180" i="17"/>
  <c r="W180" i="17"/>
  <c r="X180" i="17" s="1"/>
  <c r="Y124" i="16"/>
  <c r="W124" i="16"/>
  <c r="X124" i="16" s="1"/>
  <c r="W125" i="15"/>
  <c r="X125" i="15" s="1"/>
  <c r="Y125" i="15"/>
  <c r="Y179" i="17" l="1"/>
  <c r="W179" i="17"/>
  <c r="X179" i="17" s="1"/>
  <c r="Y120" i="16"/>
  <c r="W120" i="16"/>
  <c r="X120" i="16" s="1"/>
  <c r="W117" i="15"/>
  <c r="X117" i="15" s="1"/>
  <c r="Y117" i="15"/>
  <c r="Y153" i="14" l="1"/>
  <c r="W153" i="14"/>
  <c r="X153" i="14" s="1"/>
  <c r="Y54" i="14"/>
  <c r="W54" i="14"/>
  <c r="X54" i="14" s="1"/>
  <c r="Y152" i="14"/>
  <c r="W152" i="14"/>
  <c r="X152" i="14" s="1"/>
  <c r="Y151" i="14"/>
  <c r="W151" i="14"/>
  <c r="X151" i="14" s="1"/>
  <c r="Y150" i="14"/>
  <c r="W150" i="14"/>
  <c r="X150" i="14" s="1"/>
  <c r="Y149" i="14"/>
  <c r="W149" i="14"/>
  <c r="X149" i="14" s="1"/>
  <c r="Y102" i="13"/>
  <c r="W102" i="13"/>
  <c r="X102" i="13" s="1"/>
  <c r="Y73" i="13"/>
  <c r="W73" i="13"/>
  <c r="X73" i="13" s="1"/>
  <c r="Y107" i="13"/>
  <c r="W107" i="13"/>
  <c r="X107" i="13" s="1"/>
  <c r="Y78" i="13"/>
  <c r="W78" i="13"/>
  <c r="X78" i="13" s="1"/>
  <c r="Y106" i="13"/>
  <c r="W106" i="13"/>
  <c r="X106" i="13" s="1"/>
  <c r="Y77" i="13"/>
  <c r="W77" i="13"/>
  <c r="X77" i="13" s="1"/>
  <c r="W71" i="2"/>
  <c r="Y71" i="2"/>
  <c r="W107" i="2"/>
  <c r="Y107" i="2"/>
  <c r="W64" i="2"/>
  <c r="Y64" i="2"/>
  <c r="W105" i="2"/>
  <c r="Y105" i="2"/>
  <c r="W66" i="2"/>
  <c r="Y66" i="2"/>
  <c r="W104" i="2"/>
  <c r="Y104" i="2"/>
  <c r="Y148" i="14"/>
  <c r="W148" i="14"/>
  <c r="X148" i="14" s="1"/>
  <c r="Y104" i="13"/>
  <c r="W104" i="13"/>
  <c r="X104" i="13" s="1"/>
  <c r="W110" i="2"/>
  <c r="Y110" i="2"/>
  <c r="Y47" i="14"/>
  <c r="W47" i="14"/>
  <c r="X47" i="14" s="1"/>
  <c r="Y71" i="13"/>
  <c r="W71" i="13"/>
  <c r="X71" i="13" s="1"/>
  <c r="W52" i="2"/>
  <c r="Y52" i="2"/>
  <c r="Y147" i="14"/>
  <c r="W147" i="14"/>
  <c r="X147" i="14" s="1"/>
  <c r="Y146" i="14"/>
  <c r="W146" i="14"/>
  <c r="X146" i="14" s="1"/>
  <c r="Y105" i="13"/>
  <c r="W105" i="13"/>
  <c r="X105" i="13" s="1"/>
  <c r="Y101" i="13"/>
  <c r="W101" i="13"/>
  <c r="X101" i="13" s="1"/>
  <c r="W102" i="2"/>
  <c r="Y102" i="2"/>
  <c r="W109" i="2"/>
  <c r="Y109" i="2"/>
  <c r="Y44" i="14"/>
  <c r="W44" i="14"/>
  <c r="X44" i="14" s="1"/>
  <c r="Y47" i="13"/>
  <c r="W47" i="13"/>
  <c r="X47" i="13" s="1"/>
  <c r="W47" i="2"/>
  <c r="Y47" i="2"/>
  <c r="Y46" i="14"/>
  <c r="W46" i="14"/>
  <c r="X46" i="14" s="1"/>
  <c r="Y54" i="13"/>
  <c r="W54" i="13"/>
  <c r="X54" i="13" s="1"/>
  <c r="W61" i="2"/>
  <c r="Y61" i="2"/>
  <c r="Y82" i="14"/>
  <c r="W82" i="14"/>
  <c r="X82" i="14" s="1"/>
  <c r="Y53" i="13"/>
  <c r="W53" i="13"/>
  <c r="X53" i="13" s="1"/>
  <c r="W48" i="2"/>
  <c r="Y48" i="2"/>
  <c r="Y145" i="14"/>
  <c r="W145" i="14"/>
  <c r="X145" i="14" s="1"/>
  <c r="Y100" i="13"/>
  <c r="W100" i="13"/>
  <c r="X100" i="13" s="1"/>
  <c r="W101" i="2"/>
  <c r="Y101" i="2"/>
  <c r="X109" i="2" l="1"/>
  <c r="X64" i="2"/>
  <c r="X105" i="2"/>
  <c r="X106" i="2"/>
  <c r="X107" i="2"/>
  <c r="X101" i="2"/>
  <c r="X102" i="2"/>
  <c r="X52" i="2"/>
  <c r="X110" i="2"/>
  <c r="X66" i="2"/>
  <c r="X48" i="2"/>
  <c r="X65" i="2"/>
  <c r="X71" i="2"/>
  <c r="Y144" i="14"/>
  <c r="W144" i="14"/>
  <c r="X144" i="14" s="1"/>
  <c r="Y98" i="13"/>
  <c r="W98" i="13"/>
  <c r="X98" i="13" s="1"/>
  <c r="W103" i="2"/>
  <c r="Y103" i="2"/>
  <c r="Y41" i="14"/>
  <c r="W41" i="14"/>
  <c r="X41" i="14" s="1"/>
  <c r="Y58" i="13"/>
  <c r="W58" i="13"/>
  <c r="X58" i="13" s="1"/>
  <c r="W41" i="2"/>
  <c r="Y41" i="2"/>
  <c r="X103" i="2" l="1"/>
  <c r="Y178" i="17"/>
  <c r="W178" i="17"/>
  <c r="X178" i="17" s="1"/>
  <c r="Y112" i="16"/>
  <c r="W112" i="16"/>
  <c r="X112" i="16" s="1"/>
  <c r="W112" i="15"/>
  <c r="X112" i="15" s="1"/>
  <c r="Y112" i="15"/>
  <c r="Y13" i="17" l="1"/>
  <c r="W13" i="17"/>
  <c r="X13" i="17" s="1"/>
  <c r="Y30" i="15"/>
  <c r="W30" i="15"/>
  <c r="X30" i="15" s="1"/>
  <c r="W106" i="16"/>
  <c r="X106" i="16" s="1"/>
  <c r="Y106" i="16"/>
  <c r="Y177" i="17"/>
  <c r="W177" i="17"/>
  <c r="X177" i="17" s="1"/>
  <c r="Y187" i="16"/>
  <c r="W187" i="16"/>
  <c r="X187" i="16" s="1"/>
  <c r="W50" i="15"/>
  <c r="X50" i="15" s="1"/>
  <c r="Y50" i="15"/>
  <c r="Y88" i="17"/>
  <c r="W88" i="17"/>
  <c r="X88" i="17" s="1"/>
  <c r="Y176" i="17"/>
  <c r="W176" i="17"/>
  <c r="X176" i="17" s="1"/>
  <c r="Y48" i="16"/>
  <c r="W48" i="16"/>
  <c r="X48" i="16" s="1"/>
  <c r="Y186" i="16"/>
  <c r="W186" i="16"/>
  <c r="X186" i="16" s="1"/>
  <c r="W52" i="15"/>
  <c r="X52" i="15" s="1"/>
  <c r="Y52" i="15"/>
  <c r="W97" i="15"/>
  <c r="X97" i="15" s="1"/>
  <c r="Y97" i="15"/>
  <c r="Y63" i="14" l="1"/>
  <c r="W63" i="14"/>
  <c r="X63" i="14" s="1"/>
  <c r="Y167" i="2"/>
  <c r="W167" i="2"/>
  <c r="W32" i="13"/>
  <c r="X32" i="13" s="1"/>
  <c r="Y32" i="13"/>
  <c r="X167" i="2" l="1"/>
  <c r="W175" i="17"/>
  <c r="X175" i="17" s="1"/>
  <c r="W174" i="17"/>
  <c r="X174" i="17" s="1"/>
  <c r="W67" i="17"/>
  <c r="X67" i="17" s="1"/>
  <c r="W173" i="17"/>
  <c r="X173" i="17" s="1"/>
  <c r="W172" i="17"/>
  <c r="X172" i="17" s="1"/>
  <c r="W98" i="17"/>
  <c r="X98" i="17" s="1"/>
  <c r="W97" i="17"/>
  <c r="X97" i="17" s="1"/>
  <c r="W49" i="17"/>
  <c r="X49" i="17" s="1"/>
  <c r="W171" i="17"/>
  <c r="X171" i="17" s="1"/>
  <c r="W170" i="17"/>
  <c r="X170" i="17" s="1"/>
  <c r="W86" i="17"/>
  <c r="X86" i="17" s="1"/>
  <c r="W68" i="17"/>
  <c r="X68" i="17" s="1"/>
  <c r="W169" i="17"/>
  <c r="X169" i="17" s="1"/>
  <c r="W8" i="17"/>
  <c r="X8" i="17" s="1"/>
  <c r="W84" i="17"/>
  <c r="X84" i="17" s="1"/>
  <c r="W55" i="17"/>
  <c r="X55" i="17" s="1"/>
  <c r="W168" i="17"/>
  <c r="X168" i="17" s="1"/>
  <c r="W167" i="17"/>
  <c r="X167" i="17" s="1"/>
  <c r="W83" i="17"/>
  <c r="X83" i="17" s="1"/>
  <c r="W28" i="17"/>
  <c r="X28" i="17" s="1"/>
  <c r="W166" i="17"/>
  <c r="X166" i="17" s="1"/>
  <c r="W165" i="17"/>
  <c r="X165" i="17" s="1"/>
  <c r="W164" i="17"/>
  <c r="X164" i="17" s="1"/>
  <c r="W163" i="17"/>
  <c r="X163" i="17" s="1"/>
  <c r="W162" i="17"/>
  <c r="X162" i="17" s="1"/>
  <c r="W161" i="17"/>
  <c r="X161" i="17" s="1"/>
  <c r="W160" i="17"/>
  <c r="X160" i="17" s="1"/>
  <c r="W159" i="17"/>
  <c r="X159" i="17" s="1"/>
  <c r="W158" i="17"/>
  <c r="X158" i="17" s="1"/>
  <c r="W17" i="17"/>
  <c r="X17" i="17" s="1"/>
  <c r="W157" i="17"/>
  <c r="X157" i="17" s="1"/>
  <c r="W156" i="17"/>
  <c r="X156" i="17" s="1"/>
  <c r="W155" i="17"/>
  <c r="X155" i="17" s="1"/>
  <c r="W37" i="17"/>
  <c r="X37" i="17" s="1"/>
  <c r="W154" i="17"/>
  <c r="X154" i="17" s="1"/>
  <c r="W34" i="17"/>
  <c r="X34" i="17" s="1"/>
  <c r="W63" i="17"/>
  <c r="X63" i="17" s="1"/>
  <c r="W153" i="17"/>
  <c r="X153" i="17" s="1"/>
  <c r="W93" i="17"/>
  <c r="X93" i="17" s="1"/>
  <c r="W40" i="17"/>
  <c r="X40" i="17" s="1"/>
  <c r="W46" i="17"/>
  <c r="X46" i="17" s="1"/>
  <c r="W152" i="17"/>
  <c r="X152" i="17" s="1"/>
  <c r="W151" i="17"/>
  <c r="X151" i="17" s="1"/>
  <c r="W76" i="17"/>
  <c r="X76" i="17" s="1"/>
  <c r="W43" i="17"/>
  <c r="X43" i="17" s="1"/>
  <c r="W150" i="17"/>
  <c r="X150" i="17" s="1"/>
  <c r="W149" i="17"/>
  <c r="X149" i="17" s="1"/>
  <c r="W148" i="17"/>
  <c r="X148" i="17" s="1"/>
  <c r="W147" i="17"/>
  <c r="X147" i="17" s="1"/>
  <c r="W36" i="17"/>
  <c r="X36" i="17" s="1"/>
  <c r="W146" i="17"/>
  <c r="X146" i="17" s="1"/>
  <c r="W145" i="17"/>
  <c r="X145" i="17" s="1"/>
  <c r="W39" i="17"/>
  <c r="X39" i="17" s="1"/>
  <c r="W29" i="17"/>
  <c r="X29" i="17" s="1"/>
  <c r="W144" i="17"/>
  <c r="X144" i="17" s="1"/>
  <c r="W92" i="17"/>
  <c r="X92" i="17" s="1"/>
  <c r="W52" i="17"/>
  <c r="X52" i="17" s="1"/>
  <c r="W101" i="17"/>
  <c r="X101" i="17" s="1"/>
  <c r="W51" i="17"/>
  <c r="X51" i="17" s="1"/>
  <c r="W35" i="17"/>
  <c r="X35" i="17" s="1"/>
  <c r="W90" i="17"/>
  <c r="X90" i="17" s="1"/>
  <c r="W56" i="17"/>
  <c r="X56" i="17" s="1"/>
  <c r="W91" i="17"/>
  <c r="X91" i="17" s="1"/>
  <c r="W143" i="17"/>
  <c r="X143" i="17" s="1"/>
  <c r="W100" i="17"/>
  <c r="X100" i="17" s="1"/>
  <c r="W99" i="17"/>
  <c r="X99" i="17" s="1"/>
  <c r="W69" i="17"/>
  <c r="X69" i="17" s="1"/>
  <c r="W142" i="17"/>
  <c r="X142" i="17" s="1"/>
  <c r="W141" i="17"/>
  <c r="X141" i="17" s="1"/>
  <c r="W96" i="17"/>
  <c r="X96" i="17" s="1"/>
  <c r="W140" i="17"/>
  <c r="X140" i="17" s="1"/>
  <c r="W50" i="17"/>
  <c r="X50" i="17" s="1"/>
  <c r="W139" i="17"/>
  <c r="X139" i="17" s="1"/>
  <c r="W138" i="17"/>
  <c r="X138" i="17" s="1"/>
  <c r="W137" i="17"/>
  <c r="X137" i="17" s="1"/>
  <c r="W136" i="17"/>
  <c r="X136" i="17" s="1"/>
  <c r="W135" i="17"/>
  <c r="X135" i="17" s="1"/>
  <c r="W94" i="17"/>
  <c r="X94" i="17" s="1"/>
  <c r="W134" i="17"/>
  <c r="X134" i="17" s="1"/>
  <c r="W133" i="17"/>
  <c r="X133" i="17" s="1"/>
  <c r="W53" i="17"/>
  <c r="X53" i="17" s="1"/>
  <c r="W65" i="17"/>
  <c r="X65" i="17" s="1"/>
  <c r="W132" i="17"/>
  <c r="X132" i="17" s="1"/>
  <c r="W131" i="17"/>
  <c r="X131" i="17" s="1"/>
  <c r="W130" i="17"/>
  <c r="X130" i="17" s="1"/>
  <c r="W129" i="17"/>
  <c r="X129" i="17" s="1"/>
  <c r="W128" i="17"/>
  <c r="X128" i="17" s="1"/>
  <c r="W127" i="17"/>
  <c r="X127" i="17" s="1"/>
  <c r="W126" i="17"/>
  <c r="X126" i="17" s="1"/>
  <c r="W125" i="17"/>
  <c r="X125" i="17" s="1"/>
  <c r="W124" i="17"/>
  <c r="X124" i="17" s="1"/>
  <c r="W7" i="17"/>
  <c r="X7" i="17" s="1"/>
  <c r="W123" i="17"/>
  <c r="X123" i="17" s="1"/>
  <c r="W122" i="17"/>
  <c r="X122" i="17" s="1"/>
  <c r="W121" i="17"/>
  <c r="X121" i="17" s="1"/>
  <c r="W120" i="17"/>
  <c r="X120" i="17" s="1"/>
  <c r="W119" i="17"/>
  <c r="X119" i="17" s="1"/>
  <c r="W118" i="17"/>
  <c r="X118" i="17" s="1"/>
  <c r="W44" i="17"/>
  <c r="X44" i="17" s="1"/>
  <c r="W20" i="17"/>
  <c r="X20" i="17" s="1"/>
  <c r="W117" i="17"/>
  <c r="X117" i="17" s="1"/>
  <c r="W54" i="17"/>
  <c r="X54" i="17" s="1"/>
  <c r="W32" i="17"/>
  <c r="X32" i="17" s="1"/>
  <c r="W25" i="17"/>
  <c r="X25" i="17" s="1"/>
  <c r="W116" i="17"/>
  <c r="X116" i="17" s="1"/>
  <c r="W15" i="17"/>
  <c r="X15" i="17" s="1"/>
  <c r="W19" i="17"/>
  <c r="X19" i="17" s="1"/>
  <c r="W115" i="17"/>
  <c r="X115" i="17" s="1"/>
  <c r="W66" i="17"/>
  <c r="X66" i="17" s="1"/>
  <c r="W95" i="17"/>
  <c r="X95" i="17" s="1"/>
  <c r="W22" i="17"/>
  <c r="X22" i="17" s="1"/>
  <c r="W114" i="17"/>
  <c r="X114" i="17" s="1"/>
  <c r="W113" i="17"/>
  <c r="X113" i="17" s="1"/>
  <c r="W112" i="17"/>
  <c r="X112" i="17" s="1"/>
  <c r="W111" i="17"/>
  <c r="X111" i="17" s="1"/>
  <c r="W47" i="17"/>
  <c r="X47" i="17" s="1"/>
  <c r="W64" i="17"/>
  <c r="X64" i="17" s="1"/>
  <c r="W110" i="17"/>
  <c r="X110" i="17" s="1"/>
  <c r="W109" i="17"/>
  <c r="X109" i="17" s="1"/>
  <c r="W108" i="17"/>
  <c r="X108" i="17" s="1"/>
  <c r="W107" i="17"/>
  <c r="X107" i="17" s="1"/>
  <c r="W48" i="17"/>
  <c r="X48" i="17" s="1"/>
  <c r="W80" i="17"/>
  <c r="X80" i="17" s="1"/>
  <c r="W106" i="17"/>
  <c r="X106" i="17" s="1"/>
  <c r="W21" i="17"/>
  <c r="X21" i="17" s="1"/>
  <c r="W42" i="17"/>
  <c r="X42" i="17" s="1"/>
  <c r="W105" i="17"/>
  <c r="X105" i="17" s="1"/>
  <c r="W16" i="17"/>
  <c r="X16" i="17" s="1"/>
  <c r="W23" i="17"/>
  <c r="X23" i="17" s="1"/>
  <c r="W104" i="17"/>
  <c r="X104" i="17" s="1"/>
  <c r="W33" i="17"/>
  <c r="X33" i="17" s="1"/>
  <c r="W103" i="17"/>
  <c r="X103" i="17" s="1"/>
  <c r="W89" i="17"/>
  <c r="X89" i="17" s="1"/>
  <c r="W26" i="17"/>
  <c r="X26" i="17" s="1"/>
  <c r="W81" i="17"/>
  <c r="X81" i="17" s="1"/>
  <c r="W102" i="17"/>
  <c r="X102" i="17" s="1"/>
  <c r="W11" i="17"/>
  <c r="X11" i="17" s="1"/>
  <c r="W41" i="17"/>
  <c r="X41" i="17" s="1"/>
  <c r="W14" i="17"/>
  <c r="X14" i="17" s="1"/>
  <c r="W12" i="17"/>
  <c r="X12" i="17" s="1"/>
  <c r="W6" i="17"/>
  <c r="X6" i="17" s="1"/>
  <c r="W31" i="17"/>
  <c r="X31" i="17" s="1"/>
  <c r="W10" i="17"/>
  <c r="X10" i="17" s="1"/>
  <c r="W18" i="17"/>
  <c r="X18" i="17" s="1"/>
  <c r="W30" i="17"/>
  <c r="X30" i="17" s="1"/>
  <c r="W78" i="17"/>
  <c r="X78" i="17" s="1"/>
  <c r="W79" i="17"/>
  <c r="X79" i="17" s="1"/>
  <c r="W24" i="17"/>
  <c r="X24" i="17" s="1"/>
  <c r="W3" i="17"/>
  <c r="X3" i="17" s="1"/>
  <c r="W9" i="17"/>
  <c r="X9" i="17" s="1"/>
  <c r="W77" i="17"/>
  <c r="X77" i="17" s="1"/>
  <c r="W4" i="17"/>
  <c r="X4" i="17" s="1"/>
  <c r="W85" i="17"/>
  <c r="X85" i="17" s="1"/>
  <c r="Y185" i="16"/>
  <c r="W185" i="16"/>
  <c r="X185" i="16" s="1"/>
  <c r="W184" i="16"/>
  <c r="X184" i="16" s="1"/>
  <c r="W183" i="16"/>
  <c r="X183" i="16" s="1"/>
  <c r="W122" i="16"/>
  <c r="X122" i="16" s="1"/>
  <c r="W182" i="16"/>
  <c r="X182" i="16" s="1"/>
  <c r="W121" i="16"/>
  <c r="X121" i="16" s="1"/>
  <c r="W85" i="16"/>
  <c r="X85" i="16" s="1"/>
  <c r="W108" i="16"/>
  <c r="X108" i="16" s="1"/>
  <c r="W181" i="16"/>
  <c r="X181" i="16" s="1"/>
  <c r="W180" i="16"/>
  <c r="X180" i="16" s="1"/>
  <c r="W179" i="16"/>
  <c r="X179" i="16" s="1"/>
  <c r="W178" i="16"/>
  <c r="X178" i="16" s="1"/>
  <c r="W177" i="16"/>
  <c r="X177" i="16" s="1"/>
  <c r="W192" i="16"/>
  <c r="X192" i="16" s="1"/>
  <c r="W191" i="16"/>
  <c r="X191" i="16" s="1"/>
  <c r="W190" i="16"/>
  <c r="X190" i="16" s="1"/>
  <c r="W51" i="16"/>
  <c r="X51" i="16" s="1"/>
  <c r="W189" i="16"/>
  <c r="X189" i="16" s="1"/>
  <c r="W31" i="16"/>
  <c r="X31" i="16" s="1"/>
  <c r="W59" i="16"/>
  <c r="X59" i="16" s="1"/>
  <c r="W188" i="16"/>
  <c r="X188" i="16" s="1"/>
  <c r="W128" i="16"/>
  <c r="X128" i="16" s="1"/>
  <c r="W68" i="16"/>
  <c r="X68" i="16" s="1"/>
  <c r="W84" i="16"/>
  <c r="X84" i="16" s="1"/>
  <c r="W87" i="16"/>
  <c r="X87" i="16" s="1"/>
  <c r="W173" i="16"/>
  <c r="X173" i="16" s="1"/>
  <c r="W96" i="16"/>
  <c r="X96" i="16" s="1"/>
  <c r="W90" i="16"/>
  <c r="X90" i="16" s="1"/>
  <c r="W91" i="16"/>
  <c r="X91" i="16" s="1"/>
  <c r="W176" i="16"/>
  <c r="X176" i="16" s="1"/>
  <c r="W123" i="16"/>
  <c r="X123" i="16" s="1"/>
  <c r="W175" i="16"/>
  <c r="X175" i="16" s="1"/>
  <c r="W172" i="16"/>
  <c r="X172" i="16" s="1"/>
  <c r="W171" i="16"/>
  <c r="X171" i="16" s="1"/>
  <c r="W50" i="16"/>
  <c r="X50" i="16" s="1"/>
  <c r="W33" i="16"/>
  <c r="X33" i="16" s="1"/>
  <c r="W174" i="16"/>
  <c r="X174" i="16" s="1"/>
  <c r="W118" i="16"/>
  <c r="X118" i="16" s="1"/>
  <c r="W70" i="16"/>
  <c r="X70" i="16" s="1"/>
  <c r="W170" i="16"/>
  <c r="X170" i="16" s="1"/>
  <c r="W169" i="16"/>
  <c r="X169" i="16" s="1"/>
  <c r="W168" i="16"/>
  <c r="X168" i="16" s="1"/>
  <c r="W167" i="16"/>
  <c r="X167" i="16" s="1"/>
  <c r="W166" i="16"/>
  <c r="X166" i="16" s="1"/>
  <c r="W165" i="16"/>
  <c r="X165" i="16" s="1"/>
  <c r="W164" i="16"/>
  <c r="X164" i="16" s="1"/>
  <c r="W40" i="16"/>
  <c r="X40" i="16" s="1"/>
  <c r="W25" i="16"/>
  <c r="X25" i="16" s="1"/>
  <c r="W163" i="16"/>
  <c r="X163" i="16" s="1"/>
  <c r="W119" i="16"/>
  <c r="X119" i="16" s="1"/>
  <c r="W162" i="16"/>
  <c r="X162" i="16" s="1"/>
  <c r="W43" i="16"/>
  <c r="X43" i="16" s="1"/>
  <c r="W27" i="16"/>
  <c r="X27" i="16" s="1"/>
  <c r="W161" i="16"/>
  <c r="X161" i="16" s="1"/>
  <c r="W160" i="16"/>
  <c r="X160" i="16" s="1"/>
  <c r="W117" i="16"/>
  <c r="X117" i="16" s="1"/>
  <c r="W86" i="16"/>
  <c r="X86" i="16" s="1"/>
  <c r="W69" i="16"/>
  <c r="X69" i="16" s="1"/>
  <c r="W159" i="16"/>
  <c r="X159" i="16" s="1"/>
  <c r="W37" i="16"/>
  <c r="X37" i="16" s="1"/>
  <c r="W158" i="16"/>
  <c r="X158" i="16" s="1"/>
  <c r="W81" i="16"/>
  <c r="X81" i="16" s="1"/>
  <c r="W55" i="16"/>
  <c r="X55" i="16" s="1"/>
  <c r="W157" i="16"/>
  <c r="X157" i="16" s="1"/>
  <c r="W73" i="16"/>
  <c r="X73" i="16" s="1"/>
  <c r="W83" i="16"/>
  <c r="X83" i="16" s="1"/>
  <c r="W56" i="16"/>
  <c r="X56" i="16" s="1"/>
  <c r="W58" i="16"/>
  <c r="X58" i="16" s="1"/>
  <c r="W53" i="16"/>
  <c r="X53" i="16" s="1"/>
  <c r="W72" i="16"/>
  <c r="X72" i="16" s="1"/>
  <c r="W54" i="16"/>
  <c r="X54" i="16" s="1"/>
  <c r="W156" i="16"/>
  <c r="X156" i="16" s="1"/>
  <c r="W155" i="16"/>
  <c r="X155" i="16" s="1"/>
  <c r="W154" i="16"/>
  <c r="X154" i="16" s="1"/>
  <c r="W77" i="16"/>
  <c r="X77" i="16" s="1"/>
  <c r="W153" i="16"/>
  <c r="X153" i="16" s="1"/>
  <c r="W152" i="16"/>
  <c r="X152" i="16" s="1"/>
  <c r="W151" i="16"/>
  <c r="X151" i="16" s="1"/>
  <c r="W75" i="16"/>
  <c r="X75" i="16" s="1"/>
  <c r="W74" i="16"/>
  <c r="X74" i="16" s="1"/>
  <c r="W76" i="16"/>
  <c r="X76" i="16" s="1"/>
  <c r="W110" i="16"/>
  <c r="X110" i="16" s="1"/>
  <c r="W150" i="16"/>
  <c r="X150" i="16" s="1"/>
  <c r="W22" i="16"/>
  <c r="X22" i="16" s="1"/>
  <c r="W111" i="16"/>
  <c r="X111" i="16" s="1"/>
  <c r="W16" i="16"/>
  <c r="X16" i="16" s="1"/>
  <c r="W149" i="16"/>
  <c r="X149" i="16" s="1"/>
  <c r="W148" i="16"/>
  <c r="X148" i="16" s="1"/>
  <c r="W147" i="16"/>
  <c r="X147" i="16" s="1"/>
  <c r="W146" i="16"/>
  <c r="X146" i="16" s="1"/>
  <c r="W145" i="16"/>
  <c r="X145" i="16" s="1"/>
  <c r="W144" i="16"/>
  <c r="X144" i="16" s="1"/>
  <c r="W143" i="16"/>
  <c r="X143" i="16" s="1"/>
  <c r="W142" i="16"/>
  <c r="X142" i="16" s="1"/>
  <c r="W141" i="16"/>
  <c r="X141" i="16" s="1"/>
  <c r="W140" i="16"/>
  <c r="X140" i="16" s="1"/>
  <c r="W139" i="16"/>
  <c r="X139" i="16" s="1"/>
  <c r="W82" i="16"/>
  <c r="X82" i="16" s="1"/>
  <c r="W29" i="16"/>
  <c r="X29" i="16" s="1"/>
  <c r="W138" i="16"/>
  <c r="X138" i="16" s="1"/>
  <c r="W42" i="16"/>
  <c r="X42" i="16" s="1"/>
  <c r="W105" i="16"/>
  <c r="X105" i="16" s="1"/>
  <c r="W137" i="16"/>
  <c r="X137" i="16" s="1"/>
  <c r="W80" i="16"/>
  <c r="X80" i="16" s="1"/>
  <c r="W136" i="16"/>
  <c r="X136" i="16" s="1"/>
  <c r="W93" i="16"/>
  <c r="X93" i="16" s="1"/>
  <c r="W24" i="16"/>
  <c r="X24" i="16" s="1"/>
  <c r="W30" i="16"/>
  <c r="X30" i="16" s="1"/>
  <c r="W135" i="16"/>
  <c r="X135" i="16" s="1"/>
  <c r="W134" i="16"/>
  <c r="X134" i="16" s="1"/>
  <c r="W45" i="16"/>
  <c r="X45" i="16" s="1"/>
  <c r="W133" i="16"/>
  <c r="X133" i="16" s="1"/>
  <c r="W10" i="16"/>
  <c r="X10" i="16" s="1"/>
  <c r="W132" i="16"/>
  <c r="X132" i="16" s="1"/>
  <c r="W131" i="16"/>
  <c r="X131" i="16" s="1"/>
  <c r="W36" i="16"/>
  <c r="X36" i="16" s="1"/>
  <c r="W41" i="16"/>
  <c r="X41" i="16" s="1"/>
  <c r="W35" i="16"/>
  <c r="X35" i="16" s="1"/>
  <c r="W34" i="16"/>
  <c r="X34" i="16" s="1"/>
  <c r="W63" i="16"/>
  <c r="X63" i="16" s="1"/>
  <c r="W130" i="16"/>
  <c r="X130" i="16" s="1"/>
  <c r="W21" i="16"/>
  <c r="X21" i="16" s="1"/>
  <c r="W109" i="16"/>
  <c r="X109" i="16" s="1"/>
  <c r="W23" i="16"/>
  <c r="X23" i="16" s="1"/>
  <c r="W67" i="16"/>
  <c r="X67" i="16" s="1"/>
  <c r="W28" i="16"/>
  <c r="X28" i="16" s="1"/>
  <c r="W107" i="16"/>
  <c r="X107" i="16" s="1"/>
  <c r="W64" i="16"/>
  <c r="X64" i="16" s="1"/>
  <c r="W61" i="16"/>
  <c r="X61" i="16" s="1"/>
  <c r="W20" i="16"/>
  <c r="X20" i="16" s="1"/>
  <c r="W26" i="16"/>
  <c r="X26" i="16" s="1"/>
  <c r="W62" i="16"/>
  <c r="X62" i="16" s="1"/>
  <c r="W65" i="16"/>
  <c r="X65" i="16" s="1"/>
  <c r="W44" i="16"/>
  <c r="X44" i="16" s="1"/>
  <c r="W19" i="16"/>
  <c r="X19" i="16" s="1"/>
  <c r="W18" i="16"/>
  <c r="X18" i="16" s="1"/>
  <c r="W60" i="16"/>
  <c r="X60" i="16" s="1"/>
  <c r="W17" i="16"/>
  <c r="X17" i="16" s="1"/>
  <c r="W32" i="16"/>
  <c r="X32" i="16" s="1"/>
  <c r="W9" i="16"/>
  <c r="X9" i="16" s="1"/>
  <c r="W15" i="16"/>
  <c r="X15" i="16" s="1"/>
  <c r="W38" i="16"/>
  <c r="X38" i="16" s="1"/>
  <c r="W5" i="16"/>
  <c r="X5" i="16" s="1"/>
  <c r="W4" i="16"/>
  <c r="X4" i="16" s="1"/>
  <c r="W14" i="16"/>
  <c r="X14" i="16" s="1"/>
  <c r="W104" i="16"/>
  <c r="X104" i="16" s="1"/>
  <c r="W13" i="16"/>
  <c r="X13" i="16" s="1"/>
  <c r="W8" i="16"/>
  <c r="X8" i="16" s="1"/>
  <c r="X7" i="16"/>
  <c r="W3" i="16"/>
  <c r="X3" i="16" s="1"/>
  <c r="W103" i="16"/>
  <c r="X103" i="16" s="1"/>
  <c r="W6" i="16"/>
  <c r="X6" i="16" s="1"/>
  <c r="W12" i="16"/>
  <c r="X12" i="16" s="1"/>
  <c r="W192" i="15"/>
  <c r="X192" i="15" s="1"/>
  <c r="W100" i="15"/>
  <c r="X100" i="15" s="1"/>
  <c r="W33" i="15"/>
  <c r="X33" i="15" s="1"/>
  <c r="W191" i="15"/>
  <c r="X191" i="15" s="1"/>
  <c r="W190" i="15"/>
  <c r="X190" i="15" s="1"/>
  <c r="W105" i="15"/>
  <c r="X105" i="15" s="1"/>
  <c r="W99" i="15"/>
  <c r="X99" i="15" s="1"/>
  <c r="W189" i="15"/>
  <c r="X189" i="15" s="1"/>
  <c r="W188" i="15"/>
  <c r="X188" i="15" s="1"/>
  <c r="W187" i="15"/>
  <c r="X187" i="15" s="1"/>
  <c r="W186" i="15"/>
  <c r="X186" i="15" s="1"/>
  <c r="W185" i="15"/>
  <c r="X185" i="15" s="1"/>
  <c r="W184" i="15"/>
  <c r="X184" i="15" s="1"/>
  <c r="W183" i="15"/>
  <c r="X183" i="15" s="1"/>
  <c r="W181" i="15"/>
  <c r="X181" i="15" s="1"/>
  <c r="W98" i="15"/>
  <c r="X98" i="15" s="1"/>
  <c r="W182" i="15"/>
  <c r="X182" i="15" s="1"/>
  <c r="W180" i="15"/>
  <c r="X180" i="15" s="1"/>
  <c r="W179" i="15"/>
  <c r="X179" i="15" s="1"/>
  <c r="W178" i="15"/>
  <c r="X178" i="15" s="1"/>
  <c r="W177" i="15"/>
  <c r="X177" i="15" s="1"/>
  <c r="W80" i="15"/>
  <c r="X80" i="15" s="1"/>
  <c r="W59" i="15"/>
  <c r="X59" i="15" s="1"/>
  <c r="W175" i="15"/>
  <c r="X175" i="15" s="1"/>
  <c r="W120" i="15"/>
  <c r="X120" i="15" s="1"/>
  <c r="W119" i="15"/>
  <c r="X119" i="15" s="1"/>
  <c r="W174" i="15"/>
  <c r="X174" i="15" s="1"/>
  <c r="W173" i="15"/>
  <c r="X173" i="15" s="1"/>
  <c r="W172" i="15"/>
  <c r="X172" i="15" s="1"/>
  <c r="W171" i="15"/>
  <c r="X171" i="15" s="1"/>
  <c r="W115" i="15"/>
  <c r="X115" i="15" s="1"/>
  <c r="W34" i="15"/>
  <c r="X34" i="15" s="1"/>
  <c r="W176" i="15"/>
  <c r="X176" i="15" s="1"/>
  <c r="W170" i="15"/>
  <c r="X170" i="15" s="1"/>
  <c r="W22" i="15"/>
  <c r="X22" i="15" s="1"/>
  <c r="W169" i="15"/>
  <c r="X169" i="15" s="1"/>
  <c r="W122" i="15"/>
  <c r="X122" i="15" s="1"/>
  <c r="W168" i="15"/>
  <c r="X168" i="15" s="1"/>
  <c r="W123" i="15"/>
  <c r="X123" i="15" s="1"/>
  <c r="W167" i="15"/>
  <c r="X167" i="15" s="1"/>
  <c r="W166" i="15"/>
  <c r="X166" i="15" s="1"/>
  <c r="W165" i="15"/>
  <c r="X165" i="15" s="1"/>
  <c r="W164" i="15"/>
  <c r="X164" i="15" s="1"/>
  <c r="W38" i="15"/>
  <c r="X38" i="15" s="1"/>
  <c r="W163" i="15"/>
  <c r="X163" i="15" s="1"/>
  <c r="W118" i="15"/>
  <c r="X118" i="15" s="1"/>
  <c r="W103" i="15"/>
  <c r="X103" i="15" s="1"/>
  <c r="W162" i="15"/>
  <c r="X162" i="15" s="1"/>
  <c r="W74" i="15"/>
  <c r="X74" i="15" s="1"/>
  <c r="W106" i="15"/>
  <c r="X106" i="15" s="1"/>
  <c r="W160" i="15"/>
  <c r="X160" i="15" s="1"/>
  <c r="W159" i="15"/>
  <c r="X159" i="15" s="1"/>
  <c r="W69" i="15"/>
  <c r="X69" i="15" s="1"/>
  <c r="W70" i="15"/>
  <c r="X70" i="15" s="1"/>
  <c r="W158" i="15"/>
  <c r="X158" i="15" s="1"/>
  <c r="W157" i="15"/>
  <c r="X157" i="15" s="1"/>
  <c r="W156" i="15"/>
  <c r="X156" i="15" s="1"/>
  <c r="W76" i="15"/>
  <c r="X76" i="15" s="1"/>
  <c r="W161" i="15"/>
  <c r="X161" i="15" s="1"/>
  <c r="W57" i="15"/>
  <c r="X57" i="15" s="1"/>
  <c r="W71" i="15"/>
  <c r="X71" i="15" s="1"/>
  <c r="W155" i="15"/>
  <c r="X155" i="15" s="1"/>
  <c r="W154" i="15"/>
  <c r="X154" i="15" s="1"/>
  <c r="W153" i="15"/>
  <c r="X153" i="15" s="1"/>
  <c r="W58" i="15"/>
  <c r="X58" i="15" s="1"/>
  <c r="W81" i="15"/>
  <c r="X81" i="15" s="1"/>
  <c r="W46" i="15"/>
  <c r="X46" i="15" s="1"/>
  <c r="W152" i="15"/>
  <c r="X152" i="15" s="1"/>
  <c r="W151" i="15"/>
  <c r="X151" i="15" s="1"/>
  <c r="W111" i="15"/>
  <c r="X111" i="15" s="1"/>
  <c r="W72" i="15"/>
  <c r="X72" i="15" s="1"/>
  <c r="W150" i="15"/>
  <c r="X150" i="15" s="1"/>
  <c r="W148" i="15"/>
  <c r="X148" i="15" s="1"/>
  <c r="W109" i="15"/>
  <c r="X109" i="15" s="1"/>
  <c r="W8" i="15"/>
  <c r="X8" i="15" s="1"/>
  <c r="W49" i="15"/>
  <c r="X49" i="15" s="1"/>
  <c r="W47" i="15"/>
  <c r="X47" i="15" s="1"/>
  <c r="W54" i="15"/>
  <c r="X54" i="15" s="1"/>
  <c r="W63" i="15"/>
  <c r="X63" i="15" s="1"/>
  <c r="W31" i="15"/>
  <c r="X31" i="15" s="1"/>
  <c r="W39" i="15"/>
  <c r="X39" i="15" s="1"/>
  <c r="W86" i="15"/>
  <c r="X86" i="15" s="1"/>
  <c r="W44" i="15"/>
  <c r="X44" i="15" s="1"/>
  <c r="W60" i="15"/>
  <c r="X60" i="15" s="1"/>
  <c r="W53" i="15"/>
  <c r="X53" i="15" s="1"/>
  <c r="W149" i="15"/>
  <c r="X149" i="15" s="1"/>
  <c r="W32" i="15"/>
  <c r="X32" i="15" s="1"/>
  <c r="W147" i="15"/>
  <c r="X147" i="15" s="1"/>
  <c r="W146" i="15"/>
  <c r="X146" i="15" s="1"/>
  <c r="W145" i="15"/>
  <c r="X145" i="15" s="1"/>
  <c r="W56" i="15"/>
  <c r="X56" i="15" s="1"/>
  <c r="W144" i="15"/>
  <c r="X144" i="15" s="1"/>
  <c r="W36" i="15"/>
  <c r="X36" i="15" s="1"/>
  <c r="W143" i="15"/>
  <c r="X143" i="15" s="1"/>
  <c r="W77" i="15"/>
  <c r="X77" i="15" s="1"/>
  <c r="W62" i="15"/>
  <c r="X62" i="15" s="1"/>
  <c r="W142" i="15"/>
  <c r="X142" i="15" s="1"/>
  <c r="W110" i="15"/>
  <c r="X110" i="15" s="1"/>
  <c r="W141" i="15"/>
  <c r="X141" i="15" s="1"/>
  <c r="W121" i="15"/>
  <c r="X121" i="15" s="1"/>
  <c r="W37" i="15"/>
  <c r="X37" i="15" s="1"/>
  <c r="W140" i="15"/>
  <c r="X140" i="15" s="1"/>
  <c r="W139" i="15"/>
  <c r="X139" i="15" s="1"/>
  <c r="W16" i="15"/>
  <c r="X16" i="15" s="1"/>
  <c r="W68" i="15"/>
  <c r="X68" i="15" s="1"/>
  <c r="W137" i="15"/>
  <c r="X137" i="15" s="1"/>
  <c r="W138" i="15"/>
  <c r="X138" i="15" s="1"/>
  <c r="W136" i="15"/>
  <c r="X136" i="15" s="1"/>
  <c r="W27" i="15"/>
  <c r="X27" i="15" s="1"/>
  <c r="W48" i="15"/>
  <c r="X48" i="15" s="1"/>
  <c r="W135" i="15"/>
  <c r="X135" i="15" s="1"/>
  <c r="W104" i="15"/>
  <c r="X104" i="15" s="1"/>
  <c r="W35" i="15"/>
  <c r="X35" i="15" s="1"/>
  <c r="W66" i="15"/>
  <c r="X66" i="15" s="1"/>
  <c r="W134" i="15"/>
  <c r="X134" i="15" s="1"/>
  <c r="W133" i="15"/>
  <c r="X133" i="15" s="1"/>
  <c r="W29" i="15"/>
  <c r="X29" i="15" s="1"/>
  <c r="W64" i="15"/>
  <c r="X64" i="15" s="1"/>
  <c r="W131" i="15"/>
  <c r="X131" i="15" s="1"/>
  <c r="W102" i="15"/>
  <c r="X102" i="15" s="1"/>
  <c r="W40" i="15"/>
  <c r="X40" i="15" s="1"/>
  <c r="W19" i="15"/>
  <c r="X19" i="15" s="1"/>
  <c r="W14" i="15"/>
  <c r="X14" i="15" s="1"/>
  <c r="W101" i="15"/>
  <c r="X101" i="15" s="1"/>
  <c r="W55" i="15"/>
  <c r="X55" i="15" s="1"/>
  <c r="W89" i="15"/>
  <c r="X89" i="15" s="1"/>
  <c r="W132" i="15"/>
  <c r="X132" i="15" s="1"/>
  <c r="W13" i="15"/>
  <c r="X13" i="15" s="1"/>
  <c r="W24" i="15"/>
  <c r="X24" i="15" s="1"/>
  <c r="W21" i="15"/>
  <c r="X21" i="15" s="1"/>
  <c r="W12" i="15"/>
  <c r="X12" i="15" s="1"/>
  <c r="W9" i="15"/>
  <c r="X9" i="15" s="1"/>
  <c r="W67" i="15"/>
  <c r="X67" i="15" s="1"/>
  <c r="W11" i="15"/>
  <c r="X11" i="15" s="1"/>
  <c r="W42" i="15"/>
  <c r="X42" i="15" s="1"/>
  <c r="W25" i="15"/>
  <c r="X25" i="15" s="1"/>
  <c r="W10" i="15"/>
  <c r="X10" i="15" s="1"/>
  <c r="W41" i="15"/>
  <c r="X41" i="15" s="1"/>
  <c r="W28" i="15"/>
  <c r="X28" i="15" s="1"/>
  <c r="W26" i="15"/>
  <c r="X26" i="15" s="1"/>
  <c r="W51" i="15"/>
  <c r="X51" i="15" s="1"/>
  <c r="W43" i="15"/>
  <c r="X43" i="15" s="1"/>
  <c r="W7" i="15"/>
  <c r="X7" i="15" s="1"/>
  <c r="W18" i="15"/>
  <c r="X18" i="15" s="1"/>
  <c r="W17" i="15"/>
  <c r="X17" i="15" s="1"/>
  <c r="W61" i="15"/>
  <c r="X61" i="15" s="1"/>
  <c r="W4" i="15"/>
  <c r="X4" i="15" s="1"/>
  <c r="W23" i="15"/>
  <c r="X23" i="15" s="1"/>
  <c r="W15" i="15"/>
  <c r="X15" i="15" s="1"/>
  <c r="W96" i="15"/>
  <c r="X96" i="15" s="1"/>
  <c r="W6" i="15"/>
  <c r="X6" i="15" s="1"/>
  <c r="W5" i="15"/>
  <c r="X5" i="15" s="1"/>
  <c r="W3" i="15"/>
  <c r="X3" i="15" s="1"/>
  <c r="W51" i="14"/>
  <c r="X51" i="14" s="1"/>
  <c r="W143" i="14"/>
  <c r="X143" i="14" s="1"/>
  <c r="W142" i="14"/>
  <c r="X142" i="14" s="1"/>
  <c r="W141" i="14"/>
  <c r="X141" i="14" s="1"/>
  <c r="W140" i="14"/>
  <c r="X140" i="14" s="1"/>
  <c r="W139" i="14"/>
  <c r="X139" i="14" s="1"/>
  <c r="W75" i="14"/>
  <c r="X75" i="14" s="1"/>
  <c r="W138" i="14"/>
  <c r="X138" i="14" s="1"/>
  <c r="W137" i="14"/>
  <c r="X137" i="14" s="1"/>
  <c r="W136" i="14"/>
  <c r="X136" i="14" s="1"/>
  <c r="W69" i="14"/>
  <c r="X69" i="14" s="1"/>
  <c r="W135" i="14"/>
  <c r="X135" i="14" s="1"/>
  <c r="W134" i="14"/>
  <c r="X134" i="14" s="1"/>
  <c r="W133" i="14"/>
  <c r="X133" i="14" s="1"/>
  <c r="W81" i="14"/>
  <c r="X81" i="14" s="1"/>
  <c r="W33" i="14"/>
  <c r="X33" i="14" s="1"/>
  <c r="W132" i="14"/>
  <c r="X132" i="14" s="1"/>
  <c r="W131" i="14"/>
  <c r="X131" i="14" s="1"/>
  <c r="W130" i="14"/>
  <c r="X130" i="14" s="1"/>
  <c r="W49" i="14"/>
  <c r="X49" i="14" s="1"/>
  <c r="W129" i="14"/>
  <c r="X129" i="14" s="1"/>
  <c r="W128" i="14"/>
  <c r="X128" i="14" s="1"/>
  <c r="W127" i="14"/>
  <c r="X127" i="14" s="1"/>
  <c r="W126" i="14"/>
  <c r="X126" i="14" s="1"/>
  <c r="W48" i="14"/>
  <c r="X48" i="14" s="1"/>
  <c r="W125" i="14"/>
  <c r="X125" i="14" s="1"/>
  <c r="W124" i="14"/>
  <c r="X124" i="14" s="1"/>
  <c r="W123" i="14"/>
  <c r="X123" i="14" s="1"/>
  <c r="W122" i="14"/>
  <c r="X122" i="14" s="1"/>
  <c r="W121" i="14"/>
  <c r="X121" i="14" s="1"/>
  <c r="W120" i="14"/>
  <c r="X120" i="14" s="1"/>
  <c r="W119" i="14"/>
  <c r="X119" i="14" s="1"/>
  <c r="W118" i="14"/>
  <c r="X118" i="14" s="1"/>
  <c r="W45" i="14"/>
  <c r="X45" i="14" s="1"/>
  <c r="W43" i="14"/>
  <c r="X43" i="14" s="1"/>
  <c r="W53" i="14"/>
  <c r="X53" i="14" s="1"/>
  <c r="W31" i="14"/>
  <c r="X31" i="14" s="1"/>
  <c r="W117" i="14"/>
  <c r="X117" i="14" s="1"/>
  <c r="W21" i="14"/>
  <c r="X21" i="14" s="1"/>
  <c r="W116" i="14"/>
  <c r="X116" i="14" s="1"/>
  <c r="W26" i="14"/>
  <c r="X26" i="14" s="1"/>
  <c r="W78" i="14"/>
  <c r="X78" i="14" s="1"/>
  <c r="W70" i="14"/>
  <c r="X70" i="14" s="1"/>
  <c r="W80" i="14"/>
  <c r="X80" i="14" s="1"/>
  <c r="W67" i="14"/>
  <c r="X67" i="14" s="1"/>
  <c r="W77" i="14"/>
  <c r="X77" i="14" s="1"/>
  <c r="W8" i="14"/>
  <c r="X8" i="14" s="1"/>
  <c r="W115" i="14"/>
  <c r="X115" i="14" s="1"/>
  <c r="W62" i="14"/>
  <c r="X62" i="14" s="1"/>
  <c r="W114" i="14"/>
  <c r="X114" i="14" s="1"/>
  <c r="W19" i="14"/>
  <c r="X19" i="14" s="1"/>
  <c r="W42" i="14"/>
  <c r="X42" i="14" s="1"/>
  <c r="W76" i="14"/>
  <c r="X76" i="14" s="1"/>
  <c r="W113" i="14"/>
  <c r="X113" i="14" s="1"/>
  <c r="W27" i="14"/>
  <c r="X27" i="14" s="1"/>
  <c r="W112" i="14"/>
  <c r="X112" i="14" s="1"/>
  <c r="W111" i="14"/>
  <c r="X111" i="14" s="1"/>
  <c r="W40" i="14"/>
  <c r="X40" i="14" s="1"/>
  <c r="W24" i="14"/>
  <c r="X24" i="14" s="1"/>
  <c r="W110" i="14"/>
  <c r="X110" i="14" s="1"/>
  <c r="W109" i="14"/>
  <c r="X109" i="14" s="1"/>
  <c r="W108" i="14"/>
  <c r="X108" i="14" s="1"/>
  <c r="W79" i="14"/>
  <c r="X79" i="14" s="1"/>
  <c r="W74" i="14"/>
  <c r="X74" i="14" s="1"/>
  <c r="W107" i="14"/>
  <c r="X107" i="14" s="1"/>
  <c r="W106" i="14"/>
  <c r="X106" i="14" s="1"/>
  <c r="W105" i="14"/>
  <c r="X105" i="14" s="1"/>
  <c r="W104" i="14"/>
  <c r="X104" i="14" s="1"/>
  <c r="W103" i="14"/>
  <c r="X103" i="14" s="1"/>
  <c r="W102" i="14"/>
  <c r="X102" i="14" s="1"/>
  <c r="W101" i="14"/>
  <c r="X101" i="14" s="1"/>
  <c r="W73" i="14"/>
  <c r="X73" i="14" s="1"/>
  <c r="W72" i="14"/>
  <c r="X72" i="14" s="1"/>
  <c r="W17" i="14"/>
  <c r="X17" i="14" s="1"/>
  <c r="W100" i="14"/>
  <c r="X100" i="14" s="1"/>
  <c r="W99" i="14"/>
  <c r="X99" i="14" s="1"/>
  <c r="W98" i="14"/>
  <c r="X98" i="14" s="1"/>
  <c r="W18" i="14"/>
  <c r="X18" i="14" s="1"/>
  <c r="W30" i="14"/>
  <c r="X30" i="14" s="1"/>
  <c r="W39" i="14"/>
  <c r="X39" i="14" s="1"/>
  <c r="W97" i="14"/>
  <c r="X97" i="14" s="1"/>
  <c r="W96" i="14"/>
  <c r="X96" i="14" s="1"/>
  <c r="W35" i="14"/>
  <c r="X35" i="14" s="1"/>
  <c r="W95" i="14"/>
  <c r="X95" i="14" s="1"/>
  <c r="W28" i="14"/>
  <c r="X28" i="14" s="1"/>
  <c r="W94" i="14"/>
  <c r="X94" i="14" s="1"/>
  <c r="W93" i="14"/>
  <c r="X93" i="14" s="1"/>
  <c r="W36" i="14"/>
  <c r="X36" i="14" s="1"/>
  <c r="W92" i="14"/>
  <c r="X92" i="14" s="1"/>
  <c r="W71" i="14"/>
  <c r="X71" i="14" s="1"/>
  <c r="W91" i="14"/>
  <c r="X91" i="14" s="1"/>
  <c r="W60" i="14"/>
  <c r="X60" i="14" s="1"/>
  <c r="W90" i="14"/>
  <c r="X90" i="14" s="1"/>
  <c r="W65" i="14"/>
  <c r="X65" i="14" s="1"/>
  <c r="W68" i="14"/>
  <c r="X68" i="14" s="1"/>
  <c r="W34" i="14"/>
  <c r="X34" i="14" s="1"/>
  <c r="W16" i="14"/>
  <c r="X16" i="14" s="1"/>
  <c r="W89" i="14"/>
  <c r="X89" i="14" s="1"/>
  <c r="W88" i="14"/>
  <c r="X88" i="14" s="1"/>
  <c r="W50" i="14"/>
  <c r="X50" i="14" s="1"/>
  <c r="W66" i="14"/>
  <c r="X66" i="14" s="1"/>
  <c r="W15" i="14"/>
  <c r="X15" i="14" s="1"/>
  <c r="W25" i="14"/>
  <c r="X25" i="14" s="1"/>
  <c r="W6" i="14"/>
  <c r="X6" i="14" s="1"/>
  <c r="W58" i="14"/>
  <c r="X58" i="14" s="1"/>
  <c r="W14" i="14"/>
  <c r="X14" i="14" s="1"/>
  <c r="W87" i="14"/>
  <c r="X87" i="14" s="1"/>
  <c r="W37" i="14"/>
  <c r="X37" i="14" s="1"/>
  <c r="W32" i="14"/>
  <c r="X32" i="14" s="1"/>
  <c r="W86" i="14"/>
  <c r="X86" i="14" s="1"/>
  <c r="W85" i="14"/>
  <c r="X85" i="14" s="1"/>
  <c r="W12" i="14"/>
  <c r="X12" i="14" s="1"/>
  <c r="W84" i="14"/>
  <c r="X84" i="14" s="1"/>
  <c r="W9" i="14"/>
  <c r="X9" i="14" s="1"/>
  <c r="W83" i="14"/>
  <c r="X83" i="14" s="1"/>
  <c r="W20" i="14"/>
  <c r="X20" i="14" s="1"/>
  <c r="W13" i="14"/>
  <c r="X13" i="14" s="1"/>
  <c r="W4" i="14"/>
  <c r="X4" i="14" s="1"/>
  <c r="W64" i="14"/>
  <c r="X64" i="14" s="1"/>
  <c r="W57" i="14"/>
  <c r="X57" i="14" s="1"/>
  <c r="W23" i="14"/>
  <c r="X23" i="14" s="1"/>
  <c r="W5" i="14"/>
  <c r="X5" i="14" s="1"/>
  <c r="W10" i="14"/>
  <c r="X10" i="14" s="1"/>
  <c r="W3" i="14"/>
  <c r="X3" i="14" s="1"/>
  <c r="W163" i="13"/>
  <c r="X163" i="13" s="1"/>
  <c r="W162" i="13"/>
  <c r="X162" i="13" s="1"/>
  <c r="W156" i="13"/>
  <c r="X156" i="13" s="1"/>
  <c r="W57" i="13"/>
  <c r="X57" i="13" s="1"/>
  <c r="W155" i="13"/>
  <c r="X155" i="13" s="1"/>
  <c r="W67" i="13"/>
  <c r="X67" i="13" s="1"/>
  <c r="W37" i="13"/>
  <c r="X37" i="13" s="1"/>
  <c r="W158" i="13"/>
  <c r="X158" i="13" s="1"/>
  <c r="W29" i="13"/>
  <c r="X29" i="13" s="1"/>
  <c r="W157" i="13"/>
  <c r="X157" i="13" s="1"/>
  <c r="W72" i="13"/>
  <c r="X72" i="13" s="1"/>
  <c r="W154" i="13"/>
  <c r="X154" i="13" s="1"/>
  <c r="W153" i="13"/>
  <c r="X153" i="13" s="1"/>
  <c r="W70" i="13"/>
  <c r="X70" i="13" s="1"/>
  <c r="W152" i="13"/>
  <c r="X152" i="13" s="1"/>
  <c r="W151" i="13"/>
  <c r="X151" i="13" s="1"/>
  <c r="W150" i="13"/>
  <c r="X150" i="13" s="1"/>
  <c r="W149" i="13"/>
  <c r="X149" i="13" s="1"/>
  <c r="W148" i="13"/>
  <c r="X148" i="13" s="1"/>
  <c r="W147" i="13"/>
  <c r="X147" i="13" s="1"/>
  <c r="W76" i="13"/>
  <c r="X76" i="13" s="1"/>
  <c r="W146" i="13"/>
  <c r="X146" i="13" s="1"/>
  <c r="W145" i="13"/>
  <c r="X145" i="13" s="1"/>
  <c r="W48" i="13"/>
  <c r="X48" i="13" s="1"/>
  <c r="W74" i="13"/>
  <c r="X74" i="13" s="1"/>
  <c r="W35" i="13"/>
  <c r="X35" i="13" s="1"/>
  <c r="W144" i="13"/>
  <c r="X144" i="13" s="1"/>
  <c r="W34" i="13"/>
  <c r="X34" i="13" s="1"/>
  <c r="W103" i="13"/>
  <c r="X103" i="13" s="1"/>
  <c r="W140" i="13"/>
  <c r="X140" i="13" s="1"/>
  <c r="W139" i="13"/>
  <c r="X139" i="13" s="1"/>
  <c r="W143" i="13"/>
  <c r="X143" i="13" s="1"/>
  <c r="W138" i="13"/>
  <c r="X138" i="13" s="1"/>
  <c r="W137" i="13"/>
  <c r="X137" i="13" s="1"/>
  <c r="W136" i="13"/>
  <c r="X136" i="13" s="1"/>
  <c r="W142" i="13"/>
  <c r="X142" i="13" s="1"/>
  <c r="W95" i="13"/>
  <c r="X95" i="13" s="1"/>
  <c r="W135" i="13"/>
  <c r="X135" i="13" s="1"/>
  <c r="W97" i="13"/>
  <c r="X97" i="13" s="1"/>
  <c r="W134" i="13"/>
  <c r="X134" i="13" s="1"/>
  <c r="W133" i="13"/>
  <c r="X133" i="13" s="1"/>
  <c r="W91" i="13"/>
  <c r="X91" i="13" s="1"/>
  <c r="W21" i="13"/>
  <c r="X21" i="13" s="1"/>
  <c r="W27" i="13"/>
  <c r="X27" i="13" s="1"/>
  <c r="W25" i="13"/>
  <c r="X25" i="13" s="1"/>
  <c r="W141" i="13"/>
  <c r="X141" i="13" s="1"/>
  <c r="W36" i="13"/>
  <c r="X36" i="13" s="1"/>
  <c r="W132" i="13"/>
  <c r="X132" i="13" s="1"/>
  <c r="W45" i="13"/>
  <c r="X45" i="13" s="1"/>
  <c r="W131" i="13"/>
  <c r="X131" i="13" s="1"/>
  <c r="W65" i="13"/>
  <c r="X65" i="13" s="1"/>
  <c r="W130" i="13"/>
  <c r="X130" i="13" s="1"/>
  <c r="W129" i="13"/>
  <c r="X129" i="13" s="1"/>
  <c r="W128" i="13"/>
  <c r="X128" i="13" s="1"/>
  <c r="W127" i="13"/>
  <c r="X127" i="13" s="1"/>
  <c r="W99" i="13"/>
  <c r="X99" i="13" s="1"/>
  <c r="W126" i="13"/>
  <c r="X126" i="13" s="1"/>
  <c r="W96" i="13"/>
  <c r="X96" i="13" s="1"/>
  <c r="W125" i="13"/>
  <c r="X125" i="13" s="1"/>
  <c r="W124" i="13"/>
  <c r="X124" i="13" s="1"/>
  <c r="W123" i="13"/>
  <c r="X123" i="13" s="1"/>
  <c r="W94" i="13"/>
  <c r="X94" i="13" s="1"/>
  <c r="W93" i="13"/>
  <c r="X93" i="13" s="1"/>
  <c r="W50" i="13"/>
  <c r="X50" i="13" s="1"/>
  <c r="W63" i="13"/>
  <c r="X63" i="13" s="1"/>
  <c r="W26" i="13"/>
  <c r="X26" i="13" s="1"/>
  <c r="W122" i="13"/>
  <c r="X122" i="13" s="1"/>
  <c r="W56" i="13"/>
  <c r="X56" i="13" s="1"/>
  <c r="W16" i="13"/>
  <c r="X16" i="13" s="1"/>
  <c r="W121" i="13"/>
  <c r="X121" i="13" s="1"/>
  <c r="W49" i="13"/>
  <c r="X49" i="13" s="1"/>
  <c r="W59" i="13"/>
  <c r="X59" i="13" s="1"/>
  <c r="W120" i="13"/>
  <c r="X120" i="13" s="1"/>
  <c r="W23" i="13"/>
  <c r="X23" i="13" s="1"/>
  <c r="W92" i="13"/>
  <c r="X92" i="13" s="1"/>
  <c r="W24" i="13"/>
  <c r="X24" i="13" s="1"/>
  <c r="W89" i="13"/>
  <c r="X89" i="13" s="1"/>
  <c r="W119" i="13"/>
  <c r="X119" i="13" s="1"/>
  <c r="W44" i="13"/>
  <c r="X44" i="13" s="1"/>
  <c r="W118" i="13"/>
  <c r="X118" i="13" s="1"/>
  <c r="W117" i="13"/>
  <c r="X117" i="13" s="1"/>
  <c r="W116" i="13"/>
  <c r="X116" i="13" s="1"/>
  <c r="W62" i="13"/>
  <c r="X62" i="13" s="1"/>
  <c r="W11" i="13"/>
  <c r="X11" i="13" s="1"/>
  <c r="W90" i="13"/>
  <c r="X90" i="13" s="1"/>
  <c r="W52" i="13"/>
  <c r="X52" i="13" s="1"/>
  <c r="W15" i="13"/>
  <c r="X15" i="13" s="1"/>
  <c r="W115" i="13"/>
  <c r="X115" i="13" s="1"/>
  <c r="W51" i="13"/>
  <c r="X51" i="13" s="1"/>
  <c r="W28" i="13"/>
  <c r="X28" i="13" s="1"/>
  <c r="W18" i="13"/>
  <c r="X18" i="13" s="1"/>
  <c r="W39" i="13"/>
  <c r="X39" i="13" s="1"/>
  <c r="W55" i="13"/>
  <c r="X55" i="13" s="1"/>
  <c r="W114" i="13"/>
  <c r="X114" i="13" s="1"/>
  <c r="W17" i="13"/>
  <c r="X17" i="13" s="1"/>
  <c r="W88" i="13"/>
  <c r="X88" i="13" s="1"/>
  <c r="W113" i="13"/>
  <c r="X113" i="13" s="1"/>
  <c r="W20" i="13"/>
  <c r="X20" i="13" s="1"/>
  <c r="W112" i="13"/>
  <c r="X112" i="13" s="1"/>
  <c r="W111" i="13"/>
  <c r="X111" i="13" s="1"/>
  <c r="W110" i="13"/>
  <c r="X110" i="13" s="1"/>
  <c r="W87" i="13"/>
  <c r="X87" i="13" s="1"/>
  <c r="W33" i="13"/>
  <c r="X33" i="13" s="1"/>
  <c r="W19" i="13"/>
  <c r="X19" i="13" s="1"/>
  <c r="W43" i="13"/>
  <c r="X43" i="13" s="1"/>
  <c r="W14" i="13"/>
  <c r="X14" i="13" s="1"/>
  <c r="W22" i="13"/>
  <c r="X22" i="13" s="1"/>
  <c r="W86" i="13"/>
  <c r="X86" i="13" s="1"/>
  <c r="W31" i="13"/>
  <c r="X31" i="13" s="1"/>
  <c r="W10" i="13"/>
  <c r="X10" i="13" s="1"/>
  <c r="W30" i="13"/>
  <c r="X30" i="13" s="1"/>
  <c r="W13" i="13"/>
  <c r="X13" i="13" s="1"/>
  <c r="W38" i="13"/>
  <c r="X38" i="13" s="1"/>
  <c r="W109" i="13"/>
  <c r="X109" i="13" s="1"/>
  <c r="W6" i="13"/>
  <c r="X6" i="13" s="1"/>
  <c r="X5" i="13"/>
  <c r="W108" i="13"/>
  <c r="X108" i="13" s="1"/>
  <c r="W9" i="13"/>
  <c r="X9" i="13" s="1"/>
  <c r="W12" i="13"/>
  <c r="X12" i="13" s="1"/>
  <c r="W3" i="13"/>
  <c r="X3" i="13" s="1"/>
  <c r="W8" i="13"/>
  <c r="X8" i="13" s="1"/>
  <c r="W7" i="13"/>
  <c r="X7" i="13" s="1"/>
  <c r="W40" i="13"/>
  <c r="X40" i="13" s="1"/>
  <c r="X4" i="13"/>
  <c r="Y4" i="2" l="1"/>
  <c r="X7" i="2"/>
  <c r="X116" i="2"/>
  <c r="X12" i="2"/>
  <c r="X3" i="2"/>
  <c r="W23" i="2"/>
  <c r="W8" i="2"/>
  <c r="W28" i="2"/>
  <c r="X28" i="2" s="1"/>
  <c r="W6" i="2"/>
  <c r="X5" i="2" s="1"/>
  <c r="W77" i="2"/>
  <c r="W117" i="2"/>
  <c r="W118" i="2"/>
  <c r="W119" i="2"/>
  <c r="W10" i="2"/>
  <c r="W31" i="2"/>
  <c r="W9" i="2"/>
  <c r="W120" i="2"/>
  <c r="W121" i="2"/>
  <c r="W16" i="2"/>
  <c r="W122" i="2"/>
  <c r="W27" i="2"/>
  <c r="W84" i="2"/>
  <c r="W123" i="2"/>
  <c r="W34" i="2"/>
  <c r="W79" i="2"/>
  <c r="W45" i="2"/>
  <c r="W14" i="2"/>
  <c r="W90" i="2"/>
  <c r="W46" i="2"/>
  <c r="W82" i="2"/>
  <c r="W124" i="2"/>
  <c r="W15" i="2"/>
  <c r="W18" i="2"/>
  <c r="W125" i="2"/>
  <c r="W11" i="2"/>
  <c r="W126" i="2"/>
  <c r="W85" i="2"/>
  <c r="W19" i="2"/>
  <c r="W78" i="2"/>
  <c r="W36" i="2"/>
  <c r="W22" i="2"/>
  <c r="W54" i="2"/>
  <c r="W24" i="2"/>
  <c r="W17" i="2"/>
  <c r="W127" i="2"/>
  <c r="W128" i="2"/>
  <c r="W38" i="2"/>
  <c r="W49" i="2"/>
  <c r="X126" i="2" s="1"/>
  <c r="W39" i="2"/>
  <c r="W91" i="2"/>
  <c r="W51" i="2"/>
  <c r="W59" i="2"/>
  <c r="W43" i="2"/>
  <c r="W83" i="2"/>
  <c r="W50" i="2"/>
  <c r="W86" i="2"/>
  <c r="W56" i="2"/>
  <c r="W80" i="2"/>
  <c r="W130" i="2"/>
  <c r="W21" i="2"/>
  <c r="W131" i="2"/>
  <c r="W89" i="2"/>
  <c r="W88" i="2"/>
  <c r="W87" i="2"/>
  <c r="W95" i="2"/>
  <c r="W92" i="2"/>
  <c r="W132" i="2"/>
  <c r="W133" i="2"/>
  <c r="W37" i="2"/>
  <c r="X41" i="2" s="1"/>
  <c r="W134" i="2"/>
  <c r="W108" i="2"/>
  <c r="W25" i="2"/>
  <c r="W26" i="2"/>
  <c r="W135" i="2"/>
  <c r="W99" i="2"/>
  <c r="X47" i="2" s="1"/>
  <c r="W136" i="2"/>
  <c r="W97" i="2"/>
  <c r="W29" i="2"/>
  <c r="W81" i="2"/>
  <c r="W93" i="2"/>
  <c r="W129" i="2"/>
  <c r="W137" i="2"/>
  <c r="X53" i="2" s="1"/>
  <c r="W32" i="2"/>
  <c r="W138" i="2"/>
  <c r="W96" i="2"/>
  <c r="X61" i="2" s="1"/>
  <c r="W139" i="2"/>
  <c r="W140" i="2"/>
  <c r="X62" i="2" s="1"/>
  <c r="W141" i="2"/>
  <c r="W142" i="2"/>
  <c r="W94" i="2"/>
  <c r="W143" i="2"/>
  <c r="X104" i="2" s="1"/>
  <c r="W144" i="2"/>
  <c r="W145" i="2"/>
  <c r="W100" i="2"/>
  <c r="W58" i="2"/>
  <c r="W63" i="2"/>
  <c r="W146" i="2"/>
  <c r="W55" i="2"/>
  <c r="W147" i="2"/>
  <c r="X73" i="2" s="1"/>
  <c r="W148" i="2"/>
  <c r="W149" i="2"/>
  <c r="W150" i="2"/>
  <c r="W151" i="2"/>
  <c r="X115" i="2" s="1"/>
  <c r="W152" i="2"/>
  <c r="W98" i="2"/>
  <c r="W153" i="2"/>
  <c r="W154" i="2"/>
  <c r="W35" i="2"/>
  <c r="W30" i="2"/>
  <c r="W155" i="2"/>
  <c r="W156" i="2"/>
  <c r="W157" i="2"/>
  <c r="W158" i="2"/>
  <c r="W159" i="2"/>
  <c r="W160" i="2"/>
  <c r="W161" i="2"/>
  <c r="W162" i="2"/>
  <c r="W163" i="2"/>
  <c r="W13" i="2"/>
  <c r="X33" i="2" s="1"/>
  <c r="W164" i="2"/>
  <c r="W165" i="2"/>
  <c r="W166" i="2"/>
  <c r="X4" i="2"/>
  <c r="X133" i="2" l="1"/>
  <c r="X39" i="2"/>
  <c r="X86" i="2"/>
  <c r="X125" i="2"/>
  <c r="X46" i="2"/>
  <c r="X79" i="2"/>
  <c r="X27" i="2"/>
  <c r="X120" i="2"/>
  <c r="X159" i="2"/>
  <c r="X155" i="2"/>
  <c r="X131" i="2"/>
  <c r="X54" i="2"/>
  <c r="X95" i="2"/>
  <c r="X84" i="2"/>
  <c r="X128" i="2"/>
  <c r="X82" i="2"/>
  <c r="X45" i="2"/>
  <c r="X119" i="2"/>
  <c r="X77" i="2"/>
  <c r="X23" i="2"/>
  <c r="X91" i="2"/>
  <c r="X153" i="2"/>
  <c r="X6" i="2"/>
  <c r="X10" i="2"/>
  <c r="X37" i="2"/>
  <c r="X127" i="2"/>
  <c r="X43" i="2"/>
  <c r="X55" i="2"/>
  <c r="X36" i="2"/>
  <c r="X117" i="2"/>
  <c r="X93" i="2"/>
  <c r="X87" i="2"/>
  <c r="X15" i="2"/>
  <c r="X118" i="2"/>
  <c r="X17" i="2"/>
  <c r="X18" i="2"/>
  <c r="X137" i="2"/>
  <c r="X83" i="2"/>
  <c r="X8" i="2"/>
  <c r="X162" i="2"/>
  <c r="X158" i="2"/>
  <c r="X30" i="2"/>
  <c r="X163" i="2"/>
  <c r="X85" i="2"/>
  <c r="X121" i="2"/>
  <c r="X152" i="2"/>
  <c r="X112" i="2"/>
  <c r="X150" i="2"/>
  <c r="X32" i="2"/>
  <c r="X40" i="2"/>
  <c r="X100" i="2"/>
  <c r="X134" i="2"/>
  <c r="X94" i="2"/>
  <c r="X138" i="2"/>
  <c r="X139" i="2"/>
  <c r="X96" i="2"/>
  <c r="X108" i="2"/>
  <c r="X88" i="2"/>
  <c r="X129" i="2"/>
  <c r="X89" i="2"/>
  <c r="X26" i="2"/>
  <c r="X56" i="2"/>
  <c r="X80" i="2"/>
  <c r="X78" i="2"/>
  <c r="X58" i="2"/>
  <c r="X165" i="2"/>
  <c r="X166" i="2"/>
  <c r="X164" i="2"/>
  <c r="X161" i="2"/>
  <c r="X157" i="2"/>
  <c r="X35" i="2"/>
  <c r="X97" i="2"/>
  <c r="X98" i="2"/>
  <c r="X74" i="2"/>
  <c r="X149" i="2"/>
  <c r="X44" i="2"/>
  <c r="X146" i="2"/>
  <c r="X144" i="2"/>
  <c r="X145" i="2"/>
  <c r="X141" i="2"/>
  <c r="X142" i="2"/>
  <c r="X50" i="2"/>
  <c r="X136" i="2"/>
  <c r="X81" i="2"/>
  <c r="X92" i="2"/>
  <c r="X130" i="2"/>
  <c r="X59" i="2"/>
  <c r="X25" i="2"/>
  <c r="X21" i="2"/>
  <c r="X16" i="2"/>
  <c r="X49" i="2"/>
  <c r="X22" i="2"/>
  <c r="X90" i="2"/>
  <c r="X34" i="2"/>
  <c r="X122" i="2"/>
  <c r="X14" i="2"/>
  <c r="X31" i="2"/>
  <c r="X9" i="2"/>
  <c r="X13" i="2"/>
  <c r="X51" i="2"/>
  <c r="X160" i="2"/>
  <c r="X156" i="2"/>
  <c r="X154" i="2"/>
  <c r="X151" i="2"/>
  <c r="X147" i="2"/>
  <c r="X148" i="2"/>
  <c r="X135" i="2"/>
  <c r="X63" i="2"/>
  <c r="X143" i="2"/>
  <c r="X140" i="2"/>
  <c r="X99" i="2"/>
  <c r="X38" i="2"/>
  <c r="X132" i="2"/>
  <c r="X29" i="2"/>
  <c r="X24" i="2"/>
  <c r="X19" i="2"/>
  <c r="X124" i="2"/>
  <c r="X11" i="2"/>
  <c r="X123" i="2"/>
  <c r="Y175" i="17"/>
  <c r="Y157" i="16"/>
  <c r="Y169" i="15"/>
  <c r="Y51" i="14"/>
  <c r="Y65" i="13"/>
  <c r="Y55" i="2"/>
  <c r="Y143" i="14" l="1"/>
  <c r="Y142" i="14"/>
  <c r="Y141" i="14"/>
  <c r="Y140" i="14"/>
  <c r="Y139" i="14"/>
  <c r="Y163" i="13"/>
  <c r="Y130" i="13"/>
  <c r="Y129" i="13"/>
  <c r="Y128" i="13"/>
  <c r="Y127" i="13"/>
  <c r="Y100" i="2"/>
  <c r="Y139" i="2"/>
  <c r="Y146" i="2"/>
  <c r="Y148" i="2"/>
  <c r="Y150" i="2"/>
  <c r="Y75" i="14"/>
  <c r="Y138" i="14"/>
  <c r="Y94" i="13"/>
  <c r="Y162" i="13"/>
  <c r="Y94" i="2"/>
  <c r="Y87" i="2"/>
  <c r="Y137" i="14"/>
  <c r="Y156" i="13"/>
  <c r="Y93" i="2"/>
  <c r="Y129" i="2"/>
  <c r="Y174" i="17"/>
  <c r="Y67" i="17"/>
  <c r="Y173" i="17"/>
  <c r="Y172" i="17"/>
  <c r="Y98" i="17"/>
  <c r="Y158" i="16"/>
  <c r="Y73" i="16"/>
  <c r="Y184" i="16"/>
  <c r="Y183" i="16"/>
  <c r="Y118" i="15"/>
  <c r="Y166" i="15"/>
  <c r="Y163" i="15"/>
  <c r="Y86" i="15"/>
  <c r="Y152" i="15"/>
  <c r="Y97" i="17" l="1"/>
  <c r="Y122" i="16"/>
  <c r="Y103" i="15"/>
  <c r="Y49" i="17" l="1"/>
  <c r="Y81" i="16"/>
  <c r="Y39" i="15"/>
  <c r="Y171" i="17"/>
  <c r="Y182" i="16"/>
  <c r="Y176" i="15"/>
  <c r="Y170" i="17"/>
  <c r="Y121" i="16"/>
  <c r="Y122" i="15"/>
  <c r="Y86" i="17"/>
  <c r="Y83" i="16"/>
  <c r="Y63" i="15"/>
  <c r="Y68" i="17"/>
  <c r="Y85" i="16"/>
  <c r="Y74" i="15"/>
  <c r="Y5" i="13" l="1"/>
  <c r="Y169" i="17"/>
  <c r="Y138" i="16"/>
  <c r="Y137" i="15"/>
  <c r="Y8" i="17"/>
  <c r="Y10" i="16"/>
  <c r="Y19" i="15"/>
  <c r="Y84" i="17"/>
  <c r="Y108" i="16"/>
  <c r="Y131" i="15"/>
  <c r="Y136" i="14"/>
  <c r="Y113" i="13"/>
  <c r="Y123" i="2"/>
  <c r="Y55" i="17"/>
  <c r="Y56" i="16"/>
  <c r="Y53" i="15"/>
  <c r="Y69" i="14"/>
  <c r="Y93" i="13"/>
  <c r="Y80" i="2"/>
  <c r="Y135" i="14"/>
  <c r="Y57" i="13"/>
  <c r="Y147" i="2"/>
  <c r="Y134" i="14"/>
  <c r="Y155" i="13"/>
  <c r="Y166" i="2"/>
  <c r="Y133" i="14"/>
  <c r="Y123" i="13"/>
  <c r="Y124" i="2"/>
  <c r="Y168" i="17" l="1"/>
  <c r="Y181" i="16"/>
  <c r="Y146" i="15"/>
  <c r="Y167" i="17" l="1"/>
  <c r="Y110" i="16"/>
  <c r="Y192" i="15"/>
  <c r="Y83" i="17"/>
  <c r="Y143" i="16"/>
  <c r="Y100" i="15"/>
  <c r="Y28" i="17"/>
  <c r="Y4" i="16"/>
  <c r="Y33" i="15"/>
  <c r="Y166" i="17"/>
  <c r="Y180" i="16"/>
  <c r="Y164" i="15"/>
  <c r="Y165" i="17"/>
  <c r="Y179" i="16"/>
  <c r="Y135" i="15"/>
  <c r="Y102" i="17"/>
  <c r="Y142" i="16"/>
  <c r="Y133" i="15"/>
  <c r="Y23" i="14" l="1"/>
  <c r="Y57" i="14"/>
  <c r="Y64" i="14"/>
  <c r="Y13" i="14"/>
  <c r="Y85" i="14"/>
  <c r="Y20" i="14"/>
  <c r="Y12" i="14"/>
  <c r="Y10" i="14"/>
  <c r="Y6" i="14"/>
  <c r="Y87" i="14"/>
  <c r="Y86" i="14"/>
  <c r="Y50" i="14"/>
  <c r="Y34" i="14"/>
  <c r="Y32" i="14"/>
  <c r="Y14" i="14"/>
  <c r="Y25" i="14"/>
  <c r="Y5" i="14"/>
  <c r="Y58" i="14"/>
  <c r="Y37" i="14"/>
  <c r="Y88" i="14"/>
  <c r="Y89" i="14"/>
  <c r="Y16" i="14"/>
  <c r="Y4" i="14"/>
  <c r="Y68" i="14"/>
  <c r="Y65" i="14"/>
  <c r="Y92" i="14"/>
  <c r="Y94" i="14"/>
  <c r="Y90" i="14"/>
  <c r="Y83" i="14"/>
  <c r="Y9" i="14"/>
  <c r="Y15" i="14"/>
  <c r="Y60" i="14"/>
  <c r="Y95" i="14"/>
  <c r="Y91" i="14"/>
  <c r="Y84" i="14"/>
  <c r="Y36" i="14"/>
  <c r="Y66" i="14"/>
  <c r="Y93" i="14"/>
  <c r="Y71" i="14"/>
  <c r="Y35" i="14"/>
  <c r="Y96" i="14"/>
  <c r="Y97" i="14"/>
  <c r="Y39" i="14"/>
  <c r="Y30" i="14"/>
  <c r="Y18" i="14"/>
  <c r="Y98" i="14"/>
  <c r="Y28" i="14"/>
  <c r="Y99" i="14"/>
  <c r="Y100" i="14"/>
  <c r="Y17" i="14"/>
  <c r="Y72" i="14"/>
  <c r="Y73" i="14"/>
  <c r="Y101" i="14"/>
  <c r="Y102" i="14"/>
  <c r="Y103" i="14"/>
  <c r="Y104" i="14"/>
  <c r="Y105" i="14"/>
  <c r="Y106" i="14"/>
  <c r="Y107" i="14"/>
  <c r="Y74" i="14"/>
  <c r="Y79" i="14"/>
  <c r="Y108" i="14"/>
  <c r="Y109" i="14"/>
  <c r="Y110" i="14"/>
  <c r="Y24" i="14"/>
  <c r="Y40" i="14"/>
  <c r="Y111" i="14"/>
  <c r="Y112" i="14"/>
  <c r="Y27" i="14"/>
  <c r="Y113" i="14"/>
  <c r="Y76" i="14"/>
  <c r="Y42" i="14"/>
  <c r="Y19" i="14"/>
  <c r="Y114" i="14"/>
  <c r="Y62" i="14"/>
  <c r="Y115" i="14"/>
  <c r="Y8" i="14"/>
  <c r="Y77" i="14"/>
  <c r="Y67" i="14"/>
  <c r="Y80" i="14"/>
  <c r="Y70" i="14"/>
  <c r="Y78" i="14"/>
  <c r="Y26" i="14"/>
  <c r="Y116" i="14"/>
  <c r="Y21" i="14"/>
  <c r="Y117" i="14"/>
  <c r="Y31" i="14"/>
  <c r="Y53" i="14"/>
  <c r="Y43" i="14"/>
  <c r="Y45" i="14"/>
  <c r="Y118" i="14"/>
  <c r="Y119" i="14"/>
  <c r="Y120" i="14"/>
  <c r="Y121" i="14"/>
  <c r="Y122" i="14"/>
  <c r="Y123" i="14"/>
  <c r="Y124" i="14"/>
  <c r="Y125" i="14"/>
  <c r="Y48" i="14"/>
  <c r="Y126" i="14"/>
  <c r="Y127" i="14"/>
  <c r="Y128" i="14"/>
  <c r="Y129" i="14"/>
  <c r="Y49" i="14"/>
  <c r="Y130" i="14"/>
  <c r="Y131" i="14"/>
  <c r="Y132" i="14"/>
  <c r="Y33" i="14"/>
  <c r="Y81" i="14"/>
  <c r="Y5" i="15"/>
  <c r="Y23" i="15"/>
  <c r="Y7" i="15"/>
  <c r="Y96" i="15"/>
  <c r="Y3" i="15"/>
  <c r="Y15" i="15"/>
  <c r="Y61" i="15"/>
  <c r="Y24" i="15"/>
  <c r="Y4" i="15"/>
  <c r="Y25" i="15"/>
  <c r="Y10" i="15"/>
  <c r="Y26" i="15"/>
  <c r="Y43" i="15"/>
  <c r="Y12" i="15"/>
  <c r="Y51" i="15"/>
  <c r="Y14" i="15"/>
  <c r="Y67" i="15"/>
  <c r="Y42" i="15"/>
  <c r="Y11" i="15"/>
  <c r="Y40" i="15"/>
  <c r="Y28" i="15"/>
  <c r="Y13" i="15"/>
  <c r="Y18" i="15"/>
  <c r="Y21" i="15"/>
  <c r="Y140" i="15"/>
  <c r="Y102" i="15"/>
  <c r="Y101" i="15"/>
  <c r="Y44" i="15"/>
  <c r="Y55" i="15"/>
  <c r="Y41" i="15"/>
  <c r="Y134" i="15"/>
  <c r="Y29" i="15"/>
  <c r="Y17" i="15"/>
  <c r="Y104" i="15"/>
  <c r="Y35" i="15"/>
  <c r="Y27" i="15"/>
  <c r="Y136" i="15"/>
  <c r="Y68" i="15"/>
  <c r="Y31" i="15"/>
  <c r="Y139" i="15"/>
  <c r="Y141" i="15"/>
  <c r="Y110" i="15"/>
  <c r="Y142" i="15"/>
  <c r="Y62" i="15"/>
  <c r="Y161" i="15"/>
  <c r="Y77" i="15"/>
  <c r="Y143" i="15"/>
  <c r="Y89" i="15"/>
  <c r="Y144" i="15"/>
  <c r="Y64" i="15"/>
  <c r="Y145" i="15"/>
  <c r="Y56" i="15"/>
  <c r="Y132" i="15"/>
  <c r="Y147" i="15"/>
  <c r="Y149" i="15"/>
  <c r="Y32" i="15"/>
  <c r="Y66" i="15"/>
  <c r="Y60" i="15"/>
  <c r="Y22" i="15"/>
  <c r="Y37" i="15"/>
  <c r="Y8" i="15"/>
  <c r="Y9" i="15"/>
  <c r="Y109" i="15"/>
  <c r="Y16" i="15"/>
  <c r="Y148" i="15"/>
  <c r="Y121" i="15"/>
  <c r="Y150" i="15"/>
  <c r="Y72" i="15"/>
  <c r="Y138" i="15"/>
  <c r="Y111" i="15"/>
  <c r="Y151" i="15"/>
  <c r="Y49" i="15"/>
  <c r="Y46" i="15"/>
  <c r="Y54" i="15"/>
  <c r="Y81" i="15"/>
  <c r="Y58" i="15"/>
  <c r="Y47" i="15"/>
  <c r="Y34" i="15"/>
  <c r="Y154" i="15"/>
  <c r="Y155" i="15"/>
  <c r="Y177" i="15"/>
  <c r="Y115" i="15"/>
  <c r="Y171" i="15"/>
  <c r="Y172" i="15"/>
  <c r="Y156" i="15"/>
  <c r="Y48" i="15"/>
  <c r="Y157" i="15"/>
  <c r="Y158" i="15"/>
  <c r="Y36" i="15"/>
  <c r="Y70" i="15"/>
  <c r="Y69" i="15"/>
  <c r="Y173" i="15"/>
  <c r="Y159" i="15"/>
  <c r="Y160" i="15"/>
  <c r="Y106" i="15"/>
  <c r="Y162" i="15"/>
  <c r="Y76" i="15"/>
  <c r="Y38" i="15"/>
  <c r="Y174" i="15"/>
  <c r="Y119" i="15"/>
  <c r="Y120" i="15"/>
  <c r="Y175" i="15"/>
  <c r="Y165" i="15"/>
  <c r="Y59" i="15"/>
  <c r="Y80" i="15"/>
  <c r="Y167" i="15"/>
  <c r="Y123" i="15"/>
  <c r="Y168" i="15"/>
  <c r="Y178" i="15"/>
  <c r="Y170" i="15"/>
  <c r="Y179" i="15"/>
  <c r="Y180" i="15"/>
  <c r="Y182" i="15"/>
  <c r="Y98" i="15"/>
  <c r="Y181" i="15"/>
  <c r="Y183" i="15"/>
  <c r="Y184" i="15"/>
  <c r="Y185" i="15"/>
  <c r="Y186" i="15"/>
  <c r="Y57" i="15"/>
  <c r="Y153" i="15"/>
  <c r="Y71" i="15"/>
  <c r="Y187" i="15"/>
  <c r="Y188" i="15"/>
  <c r="Y189" i="15"/>
  <c r="Y99" i="15"/>
  <c r="Y105" i="15"/>
  <c r="Y190" i="15"/>
  <c r="Y191" i="15"/>
  <c r="Y6" i="16"/>
  <c r="Y20" i="16"/>
  <c r="Y14" i="16"/>
  <c r="Y23" i="16"/>
  <c r="Y18" i="16"/>
  <c r="Y19" i="16"/>
  <c r="Y41" i="16"/>
  <c r="Y38" i="16"/>
  <c r="Y15" i="16"/>
  <c r="Y103" i="16"/>
  <c r="Y3" i="16"/>
  <c r="Y36" i="16"/>
  <c r="Y9" i="16"/>
  <c r="Y32" i="16"/>
  <c r="Y13" i="16"/>
  <c r="Y5" i="16"/>
  <c r="Y65" i="16"/>
  <c r="Y62" i="16"/>
  <c r="Y24" i="16"/>
  <c r="Y60" i="16"/>
  <c r="Y63" i="16"/>
  <c r="Y104" i="16"/>
  <c r="Y44" i="16"/>
  <c r="Y7" i="16"/>
  <c r="Y8" i="16"/>
  <c r="Y130" i="16"/>
  <c r="Y17" i="16"/>
  <c r="Y34" i="16"/>
  <c r="Y35" i="16"/>
  <c r="Y131" i="16"/>
  <c r="Y132" i="16"/>
  <c r="Y109" i="16"/>
  <c r="Y21" i="16"/>
  <c r="Y107" i="16"/>
  <c r="Y45" i="16"/>
  <c r="Y134" i="16"/>
  <c r="Y135" i="16"/>
  <c r="Y148" i="16"/>
  <c r="Y93" i="16"/>
  <c r="Y80" i="16"/>
  <c r="Y137" i="16"/>
  <c r="Y61" i="16"/>
  <c r="Y64" i="16"/>
  <c r="Y133" i="16"/>
  <c r="Y30" i="16"/>
  <c r="Y29" i="16"/>
  <c r="Y26" i="16"/>
  <c r="Y67" i="16"/>
  <c r="Y139" i="16"/>
  <c r="Y140" i="16"/>
  <c r="Y141" i="16"/>
  <c r="Y144" i="16"/>
  <c r="Y145" i="16"/>
  <c r="Y146" i="16"/>
  <c r="Y149" i="16"/>
  <c r="Y16" i="16"/>
  <c r="Y111" i="16"/>
  <c r="Y42" i="16"/>
  <c r="Y164" i="16"/>
  <c r="Y147" i="16"/>
  <c r="Y105" i="16"/>
  <c r="Y165" i="16"/>
  <c r="Y22" i="16"/>
  <c r="Y136" i="16"/>
  <c r="Y150" i="16"/>
  <c r="Y55" i="16"/>
  <c r="Y37" i="16"/>
  <c r="Y76" i="16"/>
  <c r="Y74" i="16"/>
  <c r="Y75" i="16"/>
  <c r="Y159" i="16"/>
  <c r="Y54" i="16"/>
  <c r="Y151" i="16"/>
  <c r="Y82" i="16"/>
  <c r="Y152" i="16"/>
  <c r="Y69" i="16"/>
  <c r="Y153" i="16"/>
  <c r="Y86" i="16"/>
  <c r="Y77" i="16"/>
  <c r="Y72" i="16"/>
  <c r="Y117" i="16"/>
  <c r="Y160" i="16"/>
  <c r="Y161" i="16"/>
  <c r="Y27" i="16"/>
  <c r="Y154" i="16"/>
  <c r="Y43" i="16"/>
  <c r="Y155" i="16"/>
  <c r="Y156" i="16"/>
  <c r="Y162" i="16"/>
  <c r="Y119" i="16"/>
  <c r="Y163" i="16"/>
  <c r="Y28" i="16"/>
  <c r="Y25" i="16"/>
  <c r="Y40" i="16"/>
  <c r="Y166" i="16"/>
  <c r="Y167" i="16"/>
  <c r="Y168" i="16"/>
  <c r="Y169" i="16"/>
  <c r="Y53" i="16"/>
  <c r="Y170" i="16"/>
  <c r="Y70" i="16"/>
  <c r="Y118" i="16"/>
  <c r="Y174" i="16"/>
  <c r="Y33" i="16"/>
  <c r="Y50" i="16"/>
  <c r="Y171" i="16"/>
  <c r="Y172" i="16"/>
  <c r="Y58" i="16"/>
  <c r="Y175" i="16"/>
  <c r="Y123" i="16"/>
  <c r="Y176" i="16"/>
  <c r="Y91" i="16"/>
  <c r="Y90" i="16"/>
  <c r="Y96" i="16"/>
  <c r="Y173" i="16"/>
  <c r="Y87" i="16"/>
  <c r="Y84" i="16"/>
  <c r="Y68" i="16"/>
  <c r="Y128" i="16"/>
  <c r="Y188" i="16"/>
  <c r="Y59" i="16"/>
  <c r="Y31" i="16"/>
  <c r="Y189" i="16"/>
  <c r="Y51" i="16"/>
  <c r="Y190" i="16"/>
  <c r="Y191" i="16"/>
  <c r="Y192" i="16"/>
  <c r="Y177" i="16"/>
  <c r="Y178" i="16"/>
  <c r="Y24" i="17"/>
  <c r="Y77" i="17"/>
  <c r="Y79" i="17"/>
  <c r="Y14" i="17"/>
  <c r="Y12" i="17"/>
  <c r="Y85" i="17"/>
  <c r="Y4" i="17"/>
  <c r="Y10" i="17"/>
  <c r="Y30" i="17"/>
  <c r="Y81" i="17"/>
  <c r="Y31" i="17"/>
  <c r="Y33" i="17"/>
  <c r="Y23" i="17"/>
  <c r="Y11" i="17"/>
  <c r="Y103" i="17"/>
  <c r="Y109" i="17"/>
  <c r="Y3" i="17"/>
  <c r="Y89" i="17"/>
  <c r="Y104" i="17"/>
  <c r="Y41" i="17"/>
  <c r="Y6" i="17"/>
  <c r="Y16" i="17"/>
  <c r="Y105" i="17"/>
  <c r="Y42" i="17"/>
  <c r="Y64" i="17"/>
  <c r="Y78" i="17"/>
  <c r="Y21" i="17"/>
  <c r="Y66" i="17"/>
  <c r="Y18" i="17"/>
  <c r="Y80" i="17"/>
  <c r="Y26" i="17"/>
  <c r="Y110" i="17"/>
  <c r="Y48" i="17"/>
  <c r="Y107" i="17"/>
  <c r="Y108" i="17"/>
  <c r="Y47" i="17"/>
  <c r="Y111" i="17"/>
  <c r="Y112" i="17"/>
  <c r="Y113" i="17"/>
  <c r="Y114" i="17"/>
  <c r="Y106" i="17"/>
  <c r="Y115" i="17"/>
  <c r="Y22" i="17"/>
  <c r="Y19" i="17"/>
  <c r="Y15" i="17"/>
  <c r="Y116" i="17"/>
  <c r="Y95" i="17"/>
  <c r="Y25" i="17"/>
  <c r="Y32" i="17"/>
  <c r="Y54" i="17"/>
  <c r="Y117" i="17"/>
  <c r="Y20" i="17"/>
  <c r="Y44" i="17"/>
  <c r="Y118" i="17"/>
  <c r="Y119" i="17"/>
  <c r="Y120" i="17"/>
  <c r="Y121" i="17"/>
  <c r="Y122" i="17"/>
  <c r="Y123" i="17"/>
  <c r="Y7" i="17"/>
  <c r="Y124" i="17"/>
  <c r="Y125" i="17"/>
  <c r="Y126" i="17"/>
  <c r="Y127" i="17"/>
  <c r="Y128" i="17"/>
  <c r="Y129" i="17"/>
  <c r="Y130" i="17"/>
  <c r="Y131" i="17"/>
  <c r="Y132" i="17"/>
  <c r="Y65" i="17"/>
  <c r="Y53" i="17"/>
  <c r="Y133" i="17"/>
  <c r="Y134" i="17"/>
  <c r="Y94" i="17"/>
  <c r="Y135" i="17"/>
  <c r="Y136" i="17"/>
  <c r="Y137" i="17"/>
  <c r="Y138" i="17"/>
  <c r="Y139" i="17"/>
  <c r="Y50" i="17"/>
  <c r="Y140" i="17"/>
  <c r="Y96" i="17"/>
  <c r="Y141" i="17"/>
  <c r="Y142" i="17"/>
  <c r="Y69" i="17"/>
  <c r="Y99" i="17"/>
  <c r="Y100" i="17"/>
  <c r="Y143" i="17"/>
  <c r="Y91" i="17"/>
  <c r="Y56" i="17"/>
  <c r="Y90" i="17"/>
  <c r="Y35" i="17"/>
  <c r="Y51" i="17"/>
  <c r="Y101" i="17"/>
  <c r="Y52" i="17"/>
  <c r="Y92" i="17"/>
  <c r="Y144" i="17"/>
  <c r="Y29" i="17"/>
  <c r="Y39" i="17"/>
  <c r="Y145" i="17"/>
  <c r="Y146" i="17"/>
  <c r="Y36" i="17"/>
  <c r="Y147" i="17"/>
  <c r="Y148" i="17"/>
  <c r="Y149" i="17"/>
  <c r="Y150" i="17"/>
  <c r="Y43" i="17"/>
  <c r="Y76" i="17"/>
  <c r="Y151" i="17"/>
  <c r="Y152" i="17"/>
  <c r="Y46" i="17"/>
  <c r="Y40" i="17"/>
  <c r="Y93" i="17"/>
  <c r="Y153" i="17"/>
  <c r="Y63" i="17"/>
  <c r="Y34" i="17"/>
  <c r="Y154" i="17"/>
  <c r="Y37" i="17"/>
  <c r="Y155" i="17"/>
  <c r="Y156" i="17"/>
  <c r="Y157" i="17"/>
  <c r="Y17" i="17"/>
  <c r="Y158" i="17"/>
  <c r="Y159" i="17"/>
  <c r="Y160" i="17"/>
  <c r="Y161" i="17"/>
  <c r="Y162" i="17"/>
  <c r="Y163" i="17"/>
  <c r="Y164" i="17"/>
  <c r="Y9" i="17"/>
  <c r="Y12" i="16"/>
  <c r="Y6" i="15"/>
  <c r="Y3" i="14"/>
  <c r="Y4" i="13" l="1"/>
  <c r="Y40" i="13"/>
  <c r="Y6" i="13"/>
  <c r="Y7" i="13"/>
  <c r="Y8" i="13"/>
  <c r="Y9" i="13"/>
  <c r="Y108" i="13"/>
  <c r="Y22" i="13"/>
  <c r="Y14" i="13"/>
  <c r="Y31" i="13"/>
  <c r="Y13" i="13"/>
  <c r="Y3" i="13"/>
  <c r="Y12" i="13"/>
  <c r="Y109" i="13"/>
  <c r="Y116" i="13"/>
  <c r="Y38" i="13"/>
  <c r="Y10" i="13"/>
  <c r="Y86" i="13"/>
  <c r="Y30" i="13"/>
  <c r="Y114" i="13"/>
  <c r="Y43" i="13"/>
  <c r="Y51" i="13"/>
  <c r="Y52" i="13"/>
  <c r="Y19" i="13"/>
  <c r="Y33" i="13"/>
  <c r="Y87" i="13"/>
  <c r="Y110" i="13"/>
  <c r="Y111" i="13"/>
  <c r="Y112" i="13"/>
  <c r="Y20" i="13"/>
  <c r="Y18" i="13"/>
  <c r="Y44" i="13"/>
  <c r="Y88" i="13"/>
  <c r="Y39" i="13"/>
  <c r="Y15" i="13"/>
  <c r="Y17" i="13"/>
  <c r="Y115" i="13"/>
  <c r="Y90" i="13"/>
  <c r="Y11" i="13"/>
  <c r="Y119" i="13"/>
  <c r="Y89" i="13"/>
  <c r="Y117" i="13"/>
  <c r="Y131" i="13"/>
  <c r="Y45" i="13"/>
  <c r="Y118" i="13"/>
  <c r="Y55" i="13"/>
  <c r="Y132" i="13"/>
  <c r="Y36" i="13"/>
  <c r="Y28" i="13"/>
  <c r="Y24" i="13"/>
  <c r="Y121" i="13"/>
  <c r="Y56" i="13"/>
  <c r="Y141" i="13"/>
  <c r="Y92" i="13"/>
  <c r="Y120" i="13"/>
  <c r="Y62" i="13"/>
  <c r="Y25" i="13"/>
  <c r="Y59" i="13"/>
  <c r="Y27" i="13"/>
  <c r="Y49" i="13"/>
  <c r="Y21" i="13"/>
  <c r="Y91" i="13"/>
  <c r="Y124" i="13"/>
  <c r="Y125" i="13"/>
  <c r="Y133" i="13"/>
  <c r="Y134" i="13"/>
  <c r="Y96" i="13"/>
  <c r="Y97" i="13"/>
  <c r="Y135" i="13"/>
  <c r="Y95" i="13"/>
  <c r="Y126" i="13"/>
  <c r="Y142" i="13"/>
  <c r="Y136" i="13"/>
  <c r="Y99" i="13"/>
  <c r="Y137" i="13"/>
  <c r="Y122" i="13"/>
  <c r="Y138" i="13"/>
  <c r="Y23" i="13"/>
  <c r="Y143" i="13"/>
  <c r="Y139" i="13"/>
  <c r="Y16" i="13"/>
  <c r="Y140" i="13"/>
  <c r="Y26" i="13"/>
  <c r="Y103" i="13"/>
  <c r="Y34" i="13"/>
  <c r="Y144" i="13"/>
  <c r="Y35" i="13"/>
  <c r="Y74" i="13"/>
  <c r="Y63" i="13"/>
  <c r="Y48" i="13"/>
  <c r="Y145" i="13"/>
  <c r="Y146" i="13"/>
  <c r="Y76" i="13"/>
  <c r="Y147" i="13"/>
  <c r="Y148" i="13"/>
  <c r="Y149" i="13"/>
  <c r="Y150" i="13"/>
  <c r="Y151" i="13"/>
  <c r="Y50" i="13"/>
  <c r="Y152" i="13"/>
  <c r="Y70" i="13"/>
  <c r="Y153" i="13"/>
  <c r="Y154" i="13"/>
  <c r="Y72" i="13"/>
  <c r="Y157" i="13"/>
  <c r="Y29" i="13"/>
  <c r="Y158" i="13"/>
  <c r="Y37" i="13"/>
  <c r="Y67" i="13"/>
  <c r="Y6" i="2" l="1"/>
  <c r="Y116" i="2"/>
  <c r="Y10" i="2"/>
  <c r="Y33" i="2"/>
  <c r="Y7" i="2"/>
  <c r="Y23" i="2"/>
  <c r="Y12" i="2"/>
  <c r="Y28" i="2"/>
  <c r="Y5" i="2"/>
  <c r="Y45" i="2"/>
  <c r="Y16" i="2"/>
  <c r="Y118" i="2"/>
  <c r="Y77" i="2"/>
  <c r="Y117" i="2"/>
  <c r="Y8" i="2"/>
  <c r="Y31" i="2"/>
  <c r="Y119" i="2"/>
  <c r="Y9" i="2"/>
  <c r="Y120" i="2"/>
  <c r="Y121" i="2"/>
  <c r="Y27" i="2"/>
  <c r="Y82" i="2"/>
  <c r="Y14" i="2"/>
  <c r="Y84" i="2"/>
  <c r="Y79" i="2"/>
  <c r="Y46" i="2"/>
  <c r="Y34" i="2"/>
  <c r="Y125" i="2"/>
  <c r="Y36" i="2"/>
  <c r="Y15" i="2"/>
  <c r="Y11" i="2"/>
  <c r="Y126" i="2"/>
  <c r="Y85" i="2"/>
  <c r="Y78" i="2"/>
  <c r="Y19" i="2"/>
  <c r="Y22" i="2"/>
  <c r="Y54" i="2"/>
  <c r="Y122" i="2"/>
  <c r="Y90" i="2"/>
  <c r="Y18" i="2"/>
  <c r="Y17" i="2"/>
  <c r="Y91" i="2"/>
  <c r="Y59" i="2"/>
  <c r="Y56" i="2"/>
  <c r="Y43" i="2"/>
  <c r="Y39" i="2"/>
  <c r="Y51" i="2"/>
  <c r="Y130" i="2"/>
  <c r="Y131" i="2"/>
  <c r="Y151" i="2"/>
  <c r="Y128" i="2"/>
  <c r="Y95" i="2"/>
  <c r="Y92" i="2"/>
  <c r="Y49" i="2"/>
  <c r="Y132" i="2"/>
  <c r="Y133" i="2"/>
  <c r="Y83" i="2"/>
  <c r="Y134" i="2"/>
  <c r="Y37" i="2"/>
  <c r="Y108" i="2"/>
  <c r="Y127" i="2"/>
  <c r="Y86" i="2"/>
  <c r="Y38" i="2"/>
  <c r="Y25" i="2"/>
  <c r="Y135" i="2"/>
  <c r="Y97" i="2"/>
  <c r="Y152" i="2"/>
  <c r="Y50" i="2"/>
  <c r="Y99" i="2"/>
  <c r="Y98" i="2"/>
  <c r="Y136" i="2"/>
  <c r="Y26" i="2"/>
  <c r="Y29" i="2"/>
  <c r="Y137" i="2"/>
  <c r="Y32" i="2"/>
  <c r="Y138" i="2"/>
  <c r="Y96" i="2"/>
  <c r="Y153" i="2"/>
  <c r="Y24" i="2"/>
  <c r="Y140" i="2"/>
  <c r="Y154" i="2"/>
  <c r="Y35" i="2"/>
  <c r="Y141" i="2"/>
  <c r="Y142" i="2"/>
  <c r="Y143" i="2"/>
  <c r="Y30" i="2"/>
  <c r="Y155" i="2"/>
  <c r="Y144" i="2"/>
  <c r="Y145" i="2"/>
  <c r="Y89" i="2"/>
  <c r="Y21" i="2"/>
  <c r="Y63" i="2"/>
  <c r="Y58" i="2"/>
  <c r="Y156" i="2"/>
  <c r="Y157" i="2"/>
  <c r="Y149" i="2"/>
  <c r="Y158" i="2"/>
  <c r="Y159" i="2"/>
  <c r="Y160" i="2"/>
  <c r="Y161" i="2"/>
  <c r="Y162" i="2"/>
  <c r="Y163" i="2"/>
  <c r="Y13" i="2"/>
  <c r="Y81" i="2"/>
  <c r="Y164" i="2"/>
  <c r="Y88" i="2"/>
  <c r="Y165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Y3" i="2"/>
  <c r="Y85" i="15"/>
  <c r="W85" i="15"/>
  <c r="X85" i="15" s="1"/>
</calcChain>
</file>

<file path=xl/sharedStrings.xml><?xml version="1.0" encoding="utf-8"?>
<sst xmlns="http://schemas.openxmlformats.org/spreadsheetml/2006/main" count="4205" uniqueCount="474">
  <si>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</si>
  <si>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</si>
  <si>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</si>
  <si>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</si>
  <si>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</si>
  <si>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</si>
  <si>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</si>
  <si>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</si>
  <si>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</si>
  <si>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</si>
  <si>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</si>
  <si>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</si>
  <si>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</si>
  <si>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</si>
  <si>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</si>
  <si>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</si>
  <si>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</si>
  <si>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</si>
  <si>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</si>
  <si>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</si>
  <si>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</si>
  <si>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</si>
  <si>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Батырова Анастасия</t>
  </si>
  <si>
    <t>кмс</t>
  </si>
  <si>
    <t>Степанов Ю. Н.</t>
  </si>
  <si>
    <t>Богданова Марина</t>
  </si>
  <si>
    <t>2</t>
  </si>
  <si>
    <t>Зубрилов Е.В., Созонов А.В.</t>
  </si>
  <si>
    <t>Викулова Наталья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</si>
  <si>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</si>
  <si>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</si>
  <si>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</si>
  <si>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</si>
  <si>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</si>
  <si>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</si>
  <si>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</si>
  <si>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</si>
  <si>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</si>
  <si>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</si>
  <si>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</si>
  <si>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</si>
  <si>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</si>
  <si>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</si>
  <si>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</si>
  <si>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</si>
  <si>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</si>
  <si>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</si>
  <si>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</si>
  <si>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</si>
  <si>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</si>
  <si>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</si>
  <si>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</si>
  <si>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</si>
  <si>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</si>
  <si>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</si>
  <si>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</si>
  <si>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</si>
  <si>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</si>
  <si>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</si>
  <si>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</si>
  <si>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</si>
  <si>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</si>
  <si>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</si>
  <si>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</si>
  <si>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</si>
  <si>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</si>
  <si>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</si>
  <si>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</si>
  <si>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</si>
  <si>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</si>
  <si>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</si>
  <si>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</si>
  <si>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</si>
  <si>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</si>
  <si>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</si>
  <si>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</si>
  <si>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</si>
  <si>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</si>
  <si>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</si>
  <si>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</si>
  <si>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</si>
  <si>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</si>
  <si>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</si>
  <si>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</si>
  <si>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</si>
  <si>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Мелехин Артем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</si>
  <si>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</si>
  <si>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</si>
  <si>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</si>
  <si>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</si>
  <si>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</si>
  <si>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</si>
  <si>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</si>
  <si>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</si>
  <si>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</si>
  <si>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</si>
  <si>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</si>
  <si>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</si>
  <si>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</si>
  <si>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</si>
  <si>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</si>
  <si>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</si>
  <si>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</si>
  <si>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</si>
  <si>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</si>
  <si>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</si>
  <si>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</si>
  <si>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</si>
  <si>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</si>
  <si>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</si>
  <si>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</si>
  <si>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</si>
  <si>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</si>
  <si>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</si>
  <si>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</si>
  <si>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</si>
  <si>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</si>
  <si>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</si>
  <si>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</si>
  <si>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</si>
  <si>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</si>
  <si>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</si>
  <si>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</si>
  <si>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</si>
  <si>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</si>
  <si>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</si>
  <si>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</si>
  <si>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</si>
  <si>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</si>
  <si>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</si>
  <si>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</si>
  <si>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</si>
  <si>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</si>
  <si>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</si>
  <si>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</si>
  <si>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</si>
  <si>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</si>
  <si>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</si>
  <si>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</si>
  <si>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</si>
  <si>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</si>
  <si>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</si>
  <si>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</si>
  <si>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</si>
  <si>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</si>
  <si>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</si>
  <si>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</si>
  <si>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</si>
  <si>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</si>
  <si>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</si>
  <si>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</si>
  <si>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</si>
  <si>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</si>
  <si>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</si>
  <si>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</si>
  <si>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</si>
  <si>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</si>
  <si>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</si>
  <si>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</si>
  <si>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</si>
  <si>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</si>
  <si>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</si>
  <si>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</si>
  <si>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</si>
  <si>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</si>
  <si>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</si>
  <si>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</si>
  <si>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</si>
  <si>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</si>
  <si>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</si>
  <si>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</si>
  <si>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</si>
  <si>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</si>
  <si>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</si>
  <si>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</si>
  <si>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</si>
  <si>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</si>
  <si>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</si>
  <si>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</si>
  <si>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</si>
  <si>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</si>
  <si>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</si>
  <si>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</si>
  <si>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</si>
  <si>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</si>
  <si>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</si>
  <si>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</si>
  <si>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</si>
  <si>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</si>
  <si>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</si>
  <si>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</si>
  <si>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</si>
  <si>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</si>
  <si>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</si>
  <si>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</si>
  <si>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</si>
  <si>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</si>
  <si>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</si>
  <si>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</si>
  <si>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</si>
  <si>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</si>
  <si>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</si>
  <si>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</si>
  <si>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</si>
  <si>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</si>
  <si>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</si>
  <si>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</si>
  <si>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</si>
  <si>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</si>
  <si>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</si>
  <si>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</si>
  <si>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</si>
  <si>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</si>
  <si>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</si>
  <si>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</si>
  <si>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</si>
  <si>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</si>
  <si>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</si>
  <si>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</si>
  <si>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</si>
  <si>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</si>
  <si>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</si>
  <si>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</si>
  <si>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</si>
  <si>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</si>
  <si>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</si>
  <si>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</si>
  <si>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</si>
  <si>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</si>
  <si>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</si>
  <si>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</si>
  <si>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</si>
  <si>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</si>
  <si>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</si>
  <si>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</si>
  <si>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</si>
  <si>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</si>
  <si>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</si>
  <si>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</si>
  <si>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</si>
  <si>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</si>
  <si>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</si>
  <si>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</si>
  <si>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</si>
  <si>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</si>
  <si>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</si>
  <si>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</si>
  <si>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</si>
  <si>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</si>
  <si>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</si>
  <si>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</si>
  <si>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</si>
  <si>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</si>
  <si>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</si>
  <si>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</si>
  <si>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</si>
  <si>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</si>
  <si>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</si>
  <si>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</si>
  <si>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</si>
  <si>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</si>
  <si>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</si>
  <si>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</si>
  <si>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</si>
  <si>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</si>
  <si>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</si>
  <si>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</si>
  <si>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</si>
  <si>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</si>
  <si>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</si>
  <si>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</si>
  <si>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</si>
  <si>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</si>
  <si>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</si>
  <si>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</si>
  <si>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</si>
  <si>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</si>
  <si>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</si>
  <si>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</si>
  <si>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</si>
  <si>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</si>
  <si>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</si>
  <si>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</si>
  <si>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</si>
  <si>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</si>
  <si>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</si>
  <si>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</si>
  <si>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</si>
  <si>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</si>
  <si>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</si>
  <si>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</si>
  <si>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</si>
  <si>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</si>
  <si>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</si>
  <si>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</si>
  <si>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</si>
  <si>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</si>
  <si>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</si>
  <si>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</si>
  <si>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</si>
  <si>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</si>
  <si>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</si>
  <si>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</si>
  <si>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</si>
  <si>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</si>
  <si>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</si>
  <si>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</si>
  <si>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</si>
  <si>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</si>
  <si>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</si>
  <si>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</si>
  <si>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</si>
  <si>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</si>
  <si>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</si>
  <si>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</si>
  <si>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</si>
  <si>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</si>
  <si>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</si>
  <si>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</si>
  <si>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</si>
  <si>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</si>
  <si>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</si>
  <si>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</si>
  <si>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</si>
  <si>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</si>
  <si>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</si>
  <si>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</si>
  <si>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</si>
  <si>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</si>
  <si>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</si>
  <si>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</si>
  <si>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КМС</t>
  </si>
  <si>
    <t>Насонов Михаил</t>
  </si>
  <si>
    <t>Краснопёров Никита</t>
  </si>
  <si>
    <t>Черкасских С.А., Гладких А.В.</t>
  </si>
  <si>
    <t>Итоговая сумма рейтинговых баллов считается по 2 лучшим (набранным баллам) турнирам сезона.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</si>
  <si>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</si>
  <si>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</si>
  <si>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</si>
  <si>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</si>
  <si>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</si>
  <si>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</si>
  <si>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</si>
  <si>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</si>
  <si>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</si>
  <si>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</si>
  <si>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</si>
  <si>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</si>
  <si>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</si>
  <si>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</si>
  <si>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</si>
  <si>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</si>
  <si>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</si>
  <si>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</si>
  <si>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</si>
  <si>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 xml:space="preserve">Спортсмену младшего возраста, участвующему в турнире более старшего возраста,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</si>
  <si>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</si>
  <si>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</si>
  <si>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</si>
  <si>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</si>
  <si>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</si>
  <si>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</si>
  <si>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</si>
  <si>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</si>
  <si>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</si>
  <si>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</si>
  <si>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</si>
  <si>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</si>
  <si>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</si>
  <si>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</si>
  <si>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 xml:space="preserve">Расстановка спортсменов производиться по рейтингу предыдущего года (начальный рейтинг), баллы набранные в текущем сезоне будут отображены в "промежуточном рейтинге". В "текущем рейтинге" будут отображаться баллы "начального рейтинга" пока баллы "промежуточного рейтинга" не превысят баллы "начального рейтинга".  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</si>
  <si>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</si>
  <si>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</si>
  <si>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</si>
  <si>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</si>
  <si>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</si>
  <si>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</si>
  <si>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</si>
  <si>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</si>
  <si>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</si>
  <si>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</si>
  <si>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</si>
  <si>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</si>
  <si>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</si>
  <si>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</si>
  <si>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</si>
  <si>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</si>
  <si>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</si>
  <si>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</si>
  <si>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</si>
  <si>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</si>
  <si>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</si>
  <si>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</si>
  <si>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</si>
  <si>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</si>
  <si>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</si>
  <si>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</si>
  <si>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</si>
  <si>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</si>
  <si>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</si>
  <si>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</si>
  <si>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</si>
  <si>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</si>
  <si>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</si>
  <si>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</si>
  <si>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</si>
  <si>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</si>
  <si>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Гусева Наталья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</si>
  <si>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</si>
  <si>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</si>
  <si>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</si>
  <si>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</si>
  <si>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</si>
  <si>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</si>
  <si>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</si>
  <si>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</si>
  <si>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</si>
  <si>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</si>
  <si>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</si>
  <si>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</si>
  <si>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</si>
  <si>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</si>
  <si>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</si>
  <si>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</si>
  <si>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</si>
  <si>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</si>
  <si>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</si>
  <si>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</si>
  <si>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</si>
  <si>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</si>
  <si>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</si>
  <si>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</si>
  <si>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</si>
  <si>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</si>
  <si>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</si>
  <si>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</si>
  <si>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</si>
  <si>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</si>
  <si>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</si>
  <si>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</si>
  <si>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</si>
  <si>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</si>
  <si>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</si>
  <si>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</si>
  <si>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</si>
  <si>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</si>
  <si>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</si>
  <si>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</si>
  <si>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</si>
  <si>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</si>
  <si>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</si>
  <si>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</si>
  <si>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</si>
  <si>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</si>
  <si>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Отрошко Георгий</t>
  </si>
  <si>
    <t>Бушуев Григорий</t>
  </si>
  <si>
    <t>Никитин Артем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</si>
  <si>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</si>
  <si>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</si>
  <si>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</si>
  <si>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</si>
  <si>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</si>
  <si>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</si>
  <si>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</si>
  <si>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</si>
  <si>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</si>
  <si>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</si>
  <si>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</si>
  <si>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</si>
  <si>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</si>
  <si>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</si>
  <si>
    <t>Фокин Владислав</t>
  </si>
  <si>
    <t>Антропова Диана</t>
  </si>
  <si>
    <t>Милявский 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</si>
</sst>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CBA6-280A-42C3-B680-8046ACE9CC50}">
  <dimension ref="A2:P21"/>
  <sheetViews>
    <sheetView tabSelected="1"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58" t="s">
        <v>292</v>
      </c>
      <c r="B2" t="s">
        <v>312</v>
      </c>
    </row>
    <row r="3" spans="1:16" x14ac:dyDescent="0.25">
      <c r="A3" s="58"/>
      <c r="B3" t="s">
        <v>313</v>
      </c>
    </row>
    <row r="4" spans="1:16" x14ac:dyDescent="0.25">
      <c r="A4" s="58" t="s">
        <v>293</v>
      </c>
      <c r="B4" t="s">
        <v>335</v>
      </c>
    </row>
    <row r="5" spans="1:16" x14ac:dyDescent="0.25">
      <c r="A5" s="58" t="s">
        <v>294</v>
      </c>
      <c r="B5" s="83" t="s">
        <v>355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x14ac:dyDescent="0.25">
      <c r="A7" s="58" t="s">
        <v>360</v>
      </c>
      <c r="B7" s="83" t="s">
        <v>370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6.5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10" spans="1:16" ht="15.75" x14ac:dyDescent="0.25">
      <c r="B10" s="84" t="s">
        <v>295</v>
      </c>
      <c r="C10" s="84"/>
    </row>
    <row r="11" spans="1:16" x14ac:dyDescent="0.25">
      <c r="B11" s="59" t="s">
        <v>300</v>
      </c>
      <c r="C11" s="59" t="s">
        <v>301</v>
      </c>
    </row>
    <row r="12" spans="1:16" x14ac:dyDescent="0.25">
      <c r="B12" s="17" t="s">
        <v>296</v>
      </c>
      <c r="C12" s="17" t="s">
        <v>297</v>
      </c>
    </row>
    <row r="13" spans="1:16" x14ac:dyDescent="0.25">
      <c r="B13" s="17" t="s">
        <v>298</v>
      </c>
      <c r="C13" s="17" t="s">
        <v>299</v>
      </c>
    </row>
    <row r="14" spans="1:16" x14ac:dyDescent="0.25">
      <c r="B14" s="17" t="s">
        <v>302</v>
      </c>
      <c r="C14" s="17" t="s">
        <v>303</v>
      </c>
    </row>
    <row r="15" spans="1:16" x14ac:dyDescent="0.25">
      <c r="B15" s="17" t="s">
        <v>304</v>
      </c>
      <c r="C15" s="17" t="s">
        <v>307</v>
      </c>
    </row>
    <row r="16" spans="1:16" x14ac:dyDescent="0.25">
      <c r="B16" s="17" t="s">
        <v>305</v>
      </c>
      <c r="C16" s="17" t="s">
        <v>308</v>
      </c>
    </row>
    <row r="17" spans="2:3" x14ac:dyDescent="0.25">
      <c r="B17" s="17" t="s">
        <v>306</v>
      </c>
      <c r="C17" s="17" t="s">
        <v>309</v>
      </c>
    </row>
    <row r="19" spans="2:3" x14ac:dyDescent="0.25">
      <c r="B19" t="s">
        <v>314</v>
      </c>
    </row>
    <row r="20" spans="2:3" x14ac:dyDescent="0.25">
      <c r="B20" t="s">
        <v>310</v>
      </c>
    </row>
    <row r="21" spans="2:3" x14ac:dyDescent="0.25">
      <c r="B21" t="s">
        <v>311</v>
      </c>
    </row>
  </sheetData>
  <mergeCells count="3">
    <mergeCell ref="B5:P6"/>
    <mergeCell ref="B10:C10"/>
    <mergeCell ref="B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87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6"/>
    </row>
    <row r="2" spans="1:34" ht="16.5" thickBot="1" x14ac:dyDescent="0.3">
      <c r="A2" s="88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25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25">
      <c r="A6" s="16" t="s">
        <v>190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25">
      <c r="A8" s="13" t="s">
        <v>191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25">
      <c r="A9" s="13" t="s">
        <v>187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25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25">
      <c r="A12" s="16" t="s">
        <v>7</v>
      </c>
      <c r="B12" s="72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73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73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73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4">
        <f t="shared" si="9"/>
        <v>9.6</v>
      </c>
      <c r="AF12" s="74">
        <f t="shared" si="9"/>
        <v>8.4</v>
      </c>
      <c r="AG12" s="74">
        <f t="shared" si="9"/>
        <v>7.1999999999999993</v>
      </c>
      <c r="AH12" s="75">
        <f t="shared" si="9"/>
        <v>6</v>
      </c>
    </row>
    <row r="13" spans="1:34" s="1" customFormat="1" ht="30" customHeight="1" x14ac:dyDescent="0.25">
      <c r="A13" s="13" t="s">
        <v>411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25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25">
      <c r="A15" s="13" t="s">
        <v>185</v>
      </c>
      <c r="B15" s="76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25">
      <c r="A16" s="13" t="s">
        <v>410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">
      <c r="A17" s="43" t="s">
        <v>188</v>
      </c>
      <c r="B17" s="77">
        <f>B14*0.8</f>
        <v>80</v>
      </c>
      <c r="C17" s="78">
        <f t="shared" ref="C17:AH17" si="13">C14*0.8</f>
        <v>64</v>
      </c>
      <c r="D17" s="78">
        <f t="shared" si="13"/>
        <v>48</v>
      </c>
      <c r="E17" s="78">
        <f t="shared" si="13"/>
        <v>44</v>
      </c>
      <c r="F17" s="79">
        <f t="shared" si="13"/>
        <v>40</v>
      </c>
      <c r="G17" s="78">
        <f t="shared" si="13"/>
        <v>36</v>
      </c>
      <c r="H17" s="78">
        <f t="shared" si="13"/>
        <v>32</v>
      </c>
      <c r="I17" s="78">
        <f t="shared" si="13"/>
        <v>28</v>
      </c>
      <c r="J17" s="79">
        <f t="shared" si="13"/>
        <v>23.200000000000003</v>
      </c>
      <c r="K17" s="78">
        <f t="shared" si="13"/>
        <v>22.400000000000002</v>
      </c>
      <c r="L17" s="78">
        <f t="shared" si="13"/>
        <v>21.6</v>
      </c>
      <c r="M17" s="78">
        <f t="shared" si="13"/>
        <v>20.8</v>
      </c>
      <c r="N17" s="78">
        <f t="shared" si="13"/>
        <v>20</v>
      </c>
      <c r="O17" s="78">
        <f t="shared" si="13"/>
        <v>19.200000000000003</v>
      </c>
      <c r="P17" s="78">
        <f t="shared" si="13"/>
        <v>18.400000000000002</v>
      </c>
      <c r="Q17" s="78">
        <f t="shared" si="13"/>
        <v>17.600000000000001</v>
      </c>
      <c r="R17" s="79">
        <f t="shared" si="13"/>
        <v>16.8</v>
      </c>
      <c r="S17" s="78">
        <f t="shared" si="13"/>
        <v>16</v>
      </c>
      <c r="T17" s="78">
        <f t="shared" si="13"/>
        <v>15.200000000000001</v>
      </c>
      <c r="U17" s="78">
        <f t="shared" si="13"/>
        <v>14.4</v>
      </c>
      <c r="V17" s="78">
        <f t="shared" si="13"/>
        <v>13.600000000000001</v>
      </c>
      <c r="W17" s="78">
        <f t="shared" si="13"/>
        <v>12.8</v>
      </c>
      <c r="X17" s="78">
        <f t="shared" si="13"/>
        <v>12</v>
      </c>
      <c r="Y17" s="78">
        <f t="shared" si="13"/>
        <v>11.200000000000001</v>
      </c>
      <c r="Z17" s="78">
        <f t="shared" si="13"/>
        <v>10.4</v>
      </c>
      <c r="AA17" s="78">
        <f t="shared" si="13"/>
        <v>9.6000000000000014</v>
      </c>
      <c r="AB17" s="78">
        <f t="shared" si="13"/>
        <v>8.8000000000000007</v>
      </c>
      <c r="AC17" s="78">
        <f t="shared" si="13"/>
        <v>8</v>
      </c>
      <c r="AD17" s="78">
        <f t="shared" si="13"/>
        <v>7.2</v>
      </c>
      <c r="AE17" s="78">
        <f t="shared" si="13"/>
        <v>6.4</v>
      </c>
      <c r="AF17" s="78">
        <f t="shared" si="13"/>
        <v>5.6000000000000005</v>
      </c>
      <c r="AG17" s="78">
        <f t="shared" si="13"/>
        <v>4.8000000000000007</v>
      </c>
      <c r="AH17" s="80">
        <f t="shared" si="13"/>
        <v>4</v>
      </c>
    </row>
    <row r="18" spans="1:34" ht="30" customHeight="1" x14ac:dyDescent="0.25">
      <c r="A18" s="33" t="s">
        <v>186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25">
      <c r="A19" s="13" t="s">
        <v>409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">
      <c r="A20" s="50" t="s">
        <v>189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0290-8104-4D4A-B543-46C78126D9EC}">
  <dimension ref="A1:Y173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9.140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X1" s="81"/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464</v>
      </c>
      <c r="J2" s="64" t="s">
        <v>190</v>
      </c>
      <c r="K2" s="64" t="s">
        <v>191</v>
      </c>
      <c r="L2" s="64" t="s">
        <v>5</v>
      </c>
      <c r="M2" s="64" t="s">
        <v>6</v>
      </c>
      <c r="N2" s="64" t="s">
        <v>7</v>
      </c>
      <c r="O2" s="64" t="s">
        <v>185</v>
      </c>
      <c r="P2" s="64" t="s">
        <v>186</v>
      </c>
      <c r="Q2" s="64" t="s">
        <v>459</v>
      </c>
      <c r="R2" s="64" t="s">
        <v>460</v>
      </c>
      <c r="S2" s="64" t="s">
        <v>461</v>
      </c>
      <c r="T2" s="64" t="s">
        <v>462</v>
      </c>
      <c r="U2" s="64" t="s">
        <v>463</v>
      </c>
      <c r="V2" s="65" t="s">
        <v>358</v>
      </c>
      <c r="W2" s="65" t="s">
        <v>359</v>
      </c>
      <c r="X2" s="65" t="s">
        <v>17</v>
      </c>
      <c r="Y2" s="62" t="s">
        <v>291</v>
      </c>
    </row>
    <row r="3" spans="1:25" x14ac:dyDescent="0.25">
      <c r="A3" s="18">
        <v>1</v>
      </c>
      <c r="B3" s="17" t="s">
        <v>33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300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490</v>
      </c>
      <c r="W3" s="60">
        <f>IF(COUNT(G3:U3)&gt;2,LARGE(G3:U3,1)+LARGE(G3:U3,2),SUM(G3:U3))</f>
        <v>300</v>
      </c>
      <c r="X3" s="61">
        <f>IF(W3&gt;V3,W3,V3)</f>
        <v>490</v>
      </c>
      <c r="Y3" s="58">
        <f>COUNT(G3:U3)</f>
        <v>1</v>
      </c>
    </row>
    <row r="4" spans="1:25" x14ac:dyDescent="0.25">
      <c r="A4" s="18">
        <v>2</v>
      </c>
      <c r="B4" s="17" t="s">
        <v>36</v>
      </c>
      <c r="C4" s="18">
        <v>2003</v>
      </c>
      <c r="D4" s="18" t="s">
        <v>23</v>
      </c>
      <c r="E4" s="17" t="s">
        <v>37</v>
      </c>
      <c r="F4" s="17" t="s">
        <v>38</v>
      </c>
      <c r="G4" s="3">
        <v>240</v>
      </c>
      <c r="H4" s="3"/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0">
        <v>180</v>
      </c>
      <c r="W4" s="60">
        <f>IF(COUNT(G4:U4)&gt;2,LARGE(G4:U4,1)+LARGE(G4:U4,2),SUM(G4:U4))</f>
        <v>490</v>
      </c>
      <c r="X4" s="61">
        <f>IF(W4&gt;V4,W4,V4)</f>
        <v>490</v>
      </c>
      <c r="Y4" s="58">
        <f>COUNT(G4:U4)</f>
        <v>2</v>
      </c>
    </row>
    <row r="5" spans="1:25" x14ac:dyDescent="0.25">
      <c r="A5" s="18">
        <v>3</v>
      </c>
      <c r="B5" s="17" t="s">
        <v>51</v>
      </c>
      <c r="C5" s="18">
        <v>2003</v>
      </c>
      <c r="D5" s="18">
        <v>1</v>
      </c>
      <c r="E5" s="17" t="s">
        <v>20</v>
      </c>
      <c r="F5" s="17" t="s">
        <v>21</v>
      </c>
      <c r="G5" s="3">
        <v>165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350</v>
      </c>
      <c r="W5" s="60">
        <f>IF(COUNT(G5:U5)&gt;2,LARGE(G5:U5,1)+LARGE(G5:U5,2),SUM(G5:U5))</f>
        <v>165</v>
      </c>
      <c r="X5" s="61">
        <f>IF(W5&gt;V5,W5,V5)</f>
        <v>350</v>
      </c>
      <c r="Y5" s="58">
        <f>COUNT(G5:U5)</f>
        <v>1</v>
      </c>
    </row>
    <row r="6" spans="1:25" x14ac:dyDescent="0.25">
      <c r="A6" s="18">
        <v>4</v>
      </c>
      <c r="B6" s="17" t="s">
        <v>141</v>
      </c>
      <c r="C6" s="18">
        <v>2004</v>
      </c>
      <c r="D6" s="18" t="s">
        <v>23</v>
      </c>
      <c r="E6" s="17" t="s">
        <v>20</v>
      </c>
      <c r="F6" s="17" t="s">
        <v>112</v>
      </c>
      <c r="G6" s="3">
        <v>120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303</v>
      </c>
      <c r="W6" s="60">
        <f>IF(COUNT(G6:U6)&gt;2,LARGE(G6:U6,1)+LARGE(G6:U6,2),SUM(G6:U6))</f>
        <v>120</v>
      </c>
      <c r="X6" s="61">
        <f>IF(W6&gt;V6,W6,V6)</f>
        <v>303</v>
      </c>
      <c r="Y6" s="58">
        <f>COUNT(G6:U6)</f>
        <v>1</v>
      </c>
    </row>
    <row r="7" spans="1:25" x14ac:dyDescent="0.25">
      <c r="A7" s="18">
        <v>5</v>
      </c>
      <c r="B7" s="17" t="s">
        <v>22</v>
      </c>
      <c r="C7" s="18">
        <v>1994</v>
      </c>
      <c r="D7" s="18" t="s">
        <v>23</v>
      </c>
      <c r="E7" s="17" t="s">
        <v>20</v>
      </c>
      <c r="F7" s="17" t="s">
        <v>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300</v>
      </c>
      <c r="W7" s="60">
        <f>IF(COUNT(G7:U7)&gt;2,LARGE(G7:U7,1)+LARGE(G7:U7,2),SUM(G7:U7))</f>
        <v>0</v>
      </c>
      <c r="X7" s="61">
        <f>IF(W7&gt;V7,W7,V7)</f>
        <v>300</v>
      </c>
      <c r="Y7" s="58">
        <f>COUNT(G7:U7)</f>
        <v>0</v>
      </c>
    </row>
    <row r="8" spans="1:25" x14ac:dyDescent="0.25">
      <c r="A8" s="18">
        <v>6</v>
      </c>
      <c r="B8" s="17" t="s">
        <v>162</v>
      </c>
      <c r="C8" s="18">
        <v>2005</v>
      </c>
      <c r="D8" s="18" t="s">
        <v>23</v>
      </c>
      <c r="E8" s="17" t="s">
        <v>37</v>
      </c>
      <c r="F8" s="17" t="s">
        <v>38</v>
      </c>
      <c r="G8" s="3">
        <v>120</v>
      </c>
      <c r="H8" s="3"/>
      <c r="I8" s="3">
        <v>150</v>
      </c>
      <c r="J8" s="3"/>
      <c r="K8" s="3"/>
      <c r="L8" s="3"/>
      <c r="M8" s="3">
        <v>140</v>
      </c>
      <c r="N8" s="3"/>
      <c r="O8" s="3"/>
      <c r="P8" s="3"/>
      <c r="Q8" s="3">
        <v>130</v>
      </c>
      <c r="R8" s="3"/>
      <c r="S8" s="3"/>
      <c r="T8" s="3"/>
      <c r="U8" s="3"/>
      <c r="V8" s="66">
        <v>140</v>
      </c>
      <c r="W8" s="60">
        <f>IF(COUNT(G8:U8)&gt;2,LARGE(G8:U8,1)+LARGE(G8:U8,2),SUM(G8:U8))</f>
        <v>290</v>
      </c>
      <c r="X8" s="61">
        <f>IF(W8&gt;V8,W8,V8)</f>
        <v>290</v>
      </c>
      <c r="Y8" s="58">
        <f>COUNT(G8:U8)</f>
        <v>4</v>
      </c>
    </row>
    <row r="9" spans="1:25" x14ac:dyDescent="0.25">
      <c r="A9" s="18">
        <v>7</v>
      </c>
      <c r="B9" s="17" t="s">
        <v>217</v>
      </c>
      <c r="C9" s="18">
        <v>2006</v>
      </c>
      <c r="D9" s="18">
        <v>1</v>
      </c>
      <c r="E9" s="17" t="s">
        <v>37</v>
      </c>
      <c r="F9" s="17" t="s">
        <v>38</v>
      </c>
      <c r="G9" s="18">
        <v>135</v>
      </c>
      <c r="H9" s="18"/>
      <c r="I9" s="18">
        <v>138</v>
      </c>
      <c r="J9" s="18"/>
      <c r="K9" s="18"/>
      <c r="L9" s="18"/>
      <c r="M9" s="18">
        <v>112</v>
      </c>
      <c r="N9" s="18"/>
      <c r="O9" s="18"/>
      <c r="P9" s="18"/>
      <c r="Q9" s="18">
        <v>104</v>
      </c>
      <c r="R9" s="18"/>
      <c r="S9" s="18"/>
      <c r="T9" s="18"/>
      <c r="U9" s="18"/>
      <c r="V9" s="66">
        <v>255</v>
      </c>
      <c r="W9" s="60">
        <f>IF(COUNT(G9:U9)&gt;2,LARGE(G9:U9,1)+LARGE(G9:U9,2),SUM(G9:U9))</f>
        <v>273</v>
      </c>
      <c r="X9" s="61">
        <f>IF(W9&gt;V9,W9,V9)</f>
        <v>273</v>
      </c>
      <c r="Y9" s="58">
        <f>COUNT(G9:U9)</f>
        <v>4</v>
      </c>
    </row>
    <row r="10" spans="1:25" x14ac:dyDescent="0.25">
      <c r="A10" s="18">
        <v>8</v>
      </c>
      <c r="B10" s="17" t="s">
        <v>132</v>
      </c>
      <c r="C10" s="18">
        <v>2006</v>
      </c>
      <c r="D10" s="18">
        <v>1</v>
      </c>
      <c r="E10" s="17" t="s">
        <v>20</v>
      </c>
      <c r="F10" s="17" t="s">
        <v>145</v>
      </c>
      <c r="G10" s="3"/>
      <c r="H10" s="3"/>
      <c r="I10" s="3"/>
      <c r="J10" s="3"/>
      <c r="K10" s="3"/>
      <c r="L10" s="3"/>
      <c r="M10" s="3">
        <v>84</v>
      </c>
      <c r="N10" s="3"/>
      <c r="O10" s="3"/>
      <c r="P10" s="3"/>
      <c r="Q10" s="3"/>
      <c r="R10" s="3"/>
      <c r="S10" s="3"/>
      <c r="T10" s="3"/>
      <c r="U10" s="3"/>
      <c r="V10" s="66">
        <v>254</v>
      </c>
      <c r="W10" s="60">
        <f>IF(COUNT(G10:U10)&gt;2,LARGE(G10:U10,1)+LARGE(G10:U10,2),SUM(G10:U10))</f>
        <v>84</v>
      </c>
      <c r="X10" s="61">
        <f>IF(W10&gt;V10,W10,V10)</f>
        <v>254</v>
      </c>
      <c r="Y10" s="58">
        <f>COUNT(G10:U10)</f>
        <v>1</v>
      </c>
    </row>
    <row r="11" spans="1:25" x14ac:dyDescent="0.25">
      <c r="A11" s="18">
        <v>9</v>
      </c>
      <c r="B11" s="17" t="s">
        <v>124</v>
      </c>
      <c r="C11" s="18">
        <v>2007</v>
      </c>
      <c r="D11" s="18">
        <v>1</v>
      </c>
      <c r="E11" s="17" t="s">
        <v>20</v>
      </c>
      <c r="F11" s="17" t="s">
        <v>144</v>
      </c>
      <c r="G11" s="3">
        <v>150</v>
      </c>
      <c r="H11" s="3"/>
      <c r="I11" s="3"/>
      <c r="J11" s="3"/>
      <c r="K11" s="3"/>
      <c r="L11" s="3"/>
      <c r="M11" s="3">
        <v>77</v>
      </c>
      <c r="N11" s="3"/>
      <c r="O11" s="3"/>
      <c r="P11" s="3"/>
      <c r="Q11" s="3"/>
      <c r="R11" s="3">
        <v>100</v>
      </c>
      <c r="S11" s="3"/>
      <c r="T11" s="3"/>
      <c r="U11" s="3"/>
      <c r="V11" s="66">
        <v>180</v>
      </c>
      <c r="W11" s="60">
        <f>IF(COUNT(G11:U11)&gt;2,LARGE(G11:U11,1)+LARGE(G11:U11,2),SUM(G11:U11))</f>
        <v>250</v>
      </c>
      <c r="X11" s="61">
        <f>IF(W11&gt;V11,W11,V11)</f>
        <v>250</v>
      </c>
      <c r="Y11" s="58">
        <f>COUNT(G11:U11)</f>
        <v>3</v>
      </c>
    </row>
    <row r="12" spans="1:25" x14ac:dyDescent="0.25">
      <c r="A12" s="18">
        <v>10</v>
      </c>
      <c r="B12" s="17" t="s">
        <v>163</v>
      </c>
      <c r="C12" s="18">
        <v>2004</v>
      </c>
      <c r="D12" s="18">
        <v>1</v>
      </c>
      <c r="E12" s="17" t="s">
        <v>37</v>
      </c>
      <c r="F12" s="17" t="s">
        <v>38</v>
      </c>
      <c r="G12" s="3"/>
      <c r="H12" s="3"/>
      <c r="I12" s="3">
        <v>200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6">
        <v>197</v>
      </c>
      <c r="W12" s="60">
        <f>IF(COUNT(G12:U12)&gt;2,LARGE(G12:U12,1)+LARGE(G12:U12,2),SUM(G12:U12))</f>
        <v>200</v>
      </c>
      <c r="X12" s="61">
        <f>IF(W12&gt;V12,W12,V12)</f>
        <v>200</v>
      </c>
      <c r="Y12" s="58">
        <f>COUNT(G12:U12)</f>
        <v>1</v>
      </c>
    </row>
    <row r="13" spans="1:25" x14ac:dyDescent="0.25">
      <c r="A13" s="18">
        <v>11</v>
      </c>
      <c r="B13" s="17" t="s">
        <v>57</v>
      </c>
      <c r="C13" s="18">
        <v>1987</v>
      </c>
      <c r="D13" s="18" t="s">
        <v>23</v>
      </c>
      <c r="E13" s="17" t="s">
        <v>20</v>
      </c>
      <c r="F13" s="17"/>
      <c r="G13" s="3">
        <v>180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0</v>
      </c>
      <c r="W13" s="60">
        <f>IF(COUNT(G13:U13)&gt;2,LARGE(G13:U13,1)+LARGE(G13:U13,2),SUM(G13:U13))</f>
        <v>180</v>
      </c>
      <c r="X13" s="61">
        <f>IF(W13&gt;V13,W13,V13)</f>
        <v>180</v>
      </c>
      <c r="Y13" s="58">
        <f>COUNT(G13:U13)</f>
        <v>1</v>
      </c>
    </row>
    <row r="14" spans="1:25" x14ac:dyDescent="0.25">
      <c r="A14" s="18">
        <v>12</v>
      </c>
      <c r="B14" s="17" t="s">
        <v>29</v>
      </c>
      <c r="C14" s="18">
        <v>2004</v>
      </c>
      <c r="D14" s="18">
        <v>2</v>
      </c>
      <c r="E14" s="17" t="s">
        <v>20</v>
      </c>
      <c r="F14" s="17" t="s">
        <v>21</v>
      </c>
      <c r="G14" s="3">
        <v>87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178</v>
      </c>
      <c r="W14" s="60">
        <f>IF(COUNT(G14:U14)&gt;2,LARGE(G14:U14,1)+LARGE(G14:U14,2),SUM(G14:U14))</f>
        <v>87</v>
      </c>
      <c r="X14" s="61">
        <f>IF(W14&gt;V14,W14,V14)</f>
        <v>178</v>
      </c>
      <c r="Y14" s="58">
        <f>COUNT(G14:U14)</f>
        <v>1</v>
      </c>
    </row>
    <row r="15" spans="1:25" x14ac:dyDescent="0.25">
      <c r="A15" s="18">
        <v>13</v>
      </c>
      <c r="B15" s="17" t="s">
        <v>213</v>
      </c>
      <c r="C15" s="18">
        <v>2009</v>
      </c>
      <c r="D15" s="18">
        <v>3</v>
      </c>
      <c r="E15" s="17" t="s">
        <v>37</v>
      </c>
      <c r="F15" s="17" t="s">
        <v>38</v>
      </c>
      <c r="G15" s="18"/>
      <c r="H15" s="18"/>
      <c r="I15" s="18"/>
      <c r="J15" s="18"/>
      <c r="K15" s="18"/>
      <c r="L15" s="18"/>
      <c r="M15" s="18"/>
      <c r="N15" s="18"/>
      <c r="O15" s="18">
        <v>90</v>
      </c>
      <c r="P15" s="18"/>
      <c r="Q15" s="18">
        <v>78</v>
      </c>
      <c r="R15" s="18"/>
      <c r="S15" s="18"/>
      <c r="T15" s="18"/>
      <c r="U15" s="18"/>
      <c r="V15" s="66">
        <v>90</v>
      </c>
      <c r="W15" s="60">
        <f>IF(COUNT(G15:U15)&gt;2,LARGE(G15:U15,1)+LARGE(G15:U15,2),SUM(G15:U15))</f>
        <v>168</v>
      </c>
      <c r="X15" s="61">
        <f>IF(W15&gt;V15,W15,V15)</f>
        <v>168</v>
      </c>
      <c r="Y15" s="58">
        <f>COUNT(G15:U15)</f>
        <v>2</v>
      </c>
    </row>
    <row r="16" spans="1:25" x14ac:dyDescent="0.25">
      <c r="A16" s="18">
        <v>14</v>
      </c>
      <c r="B16" s="17" t="s">
        <v>130</v>
      </c>
      <c r="C16" s="18">
        <v>2007</v>
      </c>
      <c r="D16" s="18">
        <v>1</v>
      </c>
      <c r="E16" s="17" t="s">
        <v>20</v>
      </c>
      <c r="F16" s="17" t="s">
        <v>112</v>
      </c>
      <c r="G16" s="3">
        <v>81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55</v>
      </c>
      <c r="S16" s="3"/>
      <c r="T16" s="3"/>
      <c r="U16" s="3"/>
      <c r="V16" s="66">
        <v>153</v>
      </c>
      <c r="W16" s="60">
        <f>IF(COUNT(G16:U16)&gt;2,LARGE(G16:U16,1)+LARGE(G16:U16,2),SUM(G16:U16))</f>
        <v>136</v>
      </c>
      <c r="X16" s="61">
        <f>IF(W16&gt;V16,W16,V16)</f>
        <v>153</v>
      </c>
      <c r="Y16" s="58">
        <f>COUNT(G16:U16)</f>
        <v>2</v>
      </c>
    </row>
    <row r="17" spans="1:25" x14ac:dyDescent="0.25">
      <c r="A17" s="18">
        <v>15</v>
      </c>
      <c r="B17" s="17" t="s">
        <v>223</v>
      </c>
      <c r="C17" s="18">
        <v>2009</v>
      </c>
      <c r="D17" s="18" t="s">
        <v>19</v>
      </c>
      <c r="E17" s="17" t="s">
        <v>20</v>
      </c>
      <c r="F17" s="17" t="s">
        <v>144</v>
      </c>
      <c r="G17" s="18"/>
      <c r="H17" s="18"/>
      <c r="I17" s="18"/>
      <c r="J17" s="18"/>
      <c r="K17" s="18"/>
      <c r="L17" s="18"/>
      <c r="M17" s="18"/>
      <c r="N17" s="18"/>
      <c r="O17" s="18">
        <v>54</v>
      </c>
      <c r="P17" s="18"/>
      <c r="Q17" s="18"/>
      <c r="R17" s="18">
        <v>45</v>
      </c>
      <c r="S17" s="18"/>
      <c r="T17" s="18"/>
      <c r="U17" s="18"/>
      <c r="V17" s="66">
        <v>152</v>
      </c>
      <c r="W17" s="60">
        <f>IF(COUNT(G17:U17)&gt;2,LARGE(G17:U17,1)+LARGE(G17:U17,2),SUM(G17:U17))</f>
        <v>99</v>
      </c>
      <c r="X17" s="61">
        <f>IF(W17&gt;V17,W17,V17)</f>
        <v>152</v>
      </c>
      <c r="Y17" s="58">
        <f>COUNT(G17:U17)</f>
        <v>2</v>
      </c>
    </row>
    <row r="18" spans="1:25" x14ac:dyDescent="0.25">
      <c r="A18" s="18">
        <v>16</v>
      </c>
      <c r="B18" s="17" t="s">
        <v>175</v>
      </c>
      <c r="C18" s="18">
        <v>2007</v>
      </c>
      <c r="D18" s="18">
        <v>3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>
        <v>70</v>
      </c>
      <c r="N18" s="3"/>
      <c r="O18" s="3"/>
      <c r="P18" s="3"/>
      <c r="Q18" s="3"/>
      <c r="R18" s="3">
        <v>80</v>
      </c>
      <c r="S18" s="3"/>
      <c r="T18" s="3"/>
      <c r="U18" s="3"/>
      <c r="V18" s="66">
        <v>135</v>
      </c>
      <c r="W18" s="60">
        <f>IF(COUNT(G18:U18)&gt;2,LARGE(G18:U18,1)+LARGE(G18:U18,2),SUM(G18:U18))</f>
        <v>150</v>
      </c>
      <c r="X18" s="61">
        <f>IF(W18&gt;V18,W18,V18)</f>
        <v>150</v>
      </c>
      <c r="Y18" s="58">
        <f>COUNT(G18:U18)</f>
        <v>2</v>
      </c>
    </row>
    <row r="19" spans="1:25" x14ac:dyDescent="0.25">
      <c r="A19" s="18">
        <v>17</v>
      </c>
      <c r="B19" s="17" t="s">
        <v>209</v>
      </c>
      <c r="C19" s="18">
        <v>2009</v>
      </c>
      <c r="D19" s="18">
        <v>3</v>
      </c>
      <c r="E19" s="17" t="s">
        <v>375</v>
      </c>
      <c r="F19" s="17" t="s">
        <v>376</v>
      </c>
      <c r="G19" s="18"/>
      <c r="H19" s="18"/>
      <c r="I19" s="18"/>
      <c r="J19" s="18"/>
      <c r="K19" s="18"/>
      <c r="L19" s="18"/>
      <c r="M19" s="18"/>
      <c r="N19" s="18"/>
      <c r="O19" s="18">
        <v>72</v>
      </c>
      <c r="P19" s="18"/>
      <c r="Q19" s="18">
        <v>65</v>
      </c>
      <c r="R19" s="18"/>
      <c r="S19" s="18"/>
      <c r="T19" s="18"/>
      <c r="U19" s="18"/>
      <c r="V19" s="66">
        <v>50</v>
      </c>
      <c r="W19" s="60">
        <f>IF(COUNT(G19:U19)&gt;2,LARGE(G19:U19,1)+LARGE(G19:U19,2),SUM(G19:U19))</f>
        <v>137</v>
      </c>
      <c r="X19" s="61">
        <f>IF(W19&gt;V19,W19,V19)</f>
        <v>137</v>
      </c>
      <c r="Y19" s="58">
        <f>COUNT(G19:U19)</f>
        <v>2</v>
      </c>
    </row>
    <row r="20" spans="1:25" x14ac:dyDescent="0.25">
      <c r="A20" s="18">
        <v>18</v>
      </c>
      <c r="B20" s="17" t="s">
        <v>400</v>
      </c>
      <c r="C20" s="18">
        <v>1985</v>
      </c>
      <c r="D20" s="18">
        <v>1</v>
      </c>
      <c r="E20" s="17" t="s">
        <v>20</v>
      </c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>
        <v>125</v>
      </c>
      <c r="W20" s="60">
        <f>IF(COUNT(G20:U20)&gt;2,LARGE(G20:U20,1)+LARGE(G20:U20,2),SUM(G20:U20))</f>
        <v>0</v>
      </c>
      <c r="X20" s="61">
        <f>IF(W20&gt;V20,W20,V20)</f>
        <v>125</v>
      </c>
      <c r="Y20" s="58">
        <f>COUNT(G20:U20)</f>
        <v>0</v>
      </c>
    </row>
    <row r="21" spans="1:25" x14ac:dyDescent="0.25">
      <c r="A21" s="18">
        <v>19</v>
      </c>
      <c r="B21" s="17" t="s">
        <v>177</v>
      </c>
      <c r="C21" s="18">
        <v>2007</v>
      </c>
      <c r="D21" s="18">
        <v>2</v>
      </c>
      <c r="E21" s="17" t="s">
        <v>20</v>
      </c>
      <c r="F21" s="17" t="s">
        <v>112</v>
      </c>
      <c r="G21" s="3"/>
      <c r="H21" s="3"/>
      <c r="I21" s="3"/>
      <c r="J21" s="3"/>
      <c r="K21" s="3"/>
      <c r="L21" s="3"/>
      <c r="M21" s="3">
        <v>56</v>
      </c>
      <c r="N21" s="3"/>
      <c r="O21" s="3"/>
      <c r="P21" s="3"/>
      <c r="Q21" s="3"/>
      <c r="R21" s="3">
        <v>60</v>
      </c>
      <c r="S21" s="3"/>
      <c r="T21" s="3"/>
      <c r="U21" s="3"/>
      <c r="V21" s="66">
        <v>125</v>
      </c>
      <c r="W21" s="60">
        <f>IF(COUNT(G21:U21)&gt;2,LARGE(G21:U21,1)+LARGE(G21:U21,2),SUM(G21:U21))</f>
        <v>116</v>
      </c>
      <c r="X21" s="61">
        <f>IF(W21&gt;V21,W21,V21)</f>
        <v>125</v>
      </c>
      <c r="Y21" s="58">
        <f>COUNT(G21:U21)</f>
        <v>2</v>
      </c>
    </row>
    <row r="22" spans="1:25" x14ac:dyDescent="0.25">
      <c r="A22" s="18">
        <v>20</v>
      </c>
      <c r="B22" s="17" t="s">
        <v>174</v>
      </c>
      <c r="C22" s="18">
        <v>2006</v>
      </c>
      <c r="D22" s="18">
        <v>1</v>
      </c>
      <c r="E22" s="17" t="s">
        <v>20</v>
      </c>
      <c r="F22" s="17" t="s">
        <v>21</v>
      </c>
      <c r="G22" s="3"/>
      <c r="H22" s="3"/>
      <c r="I22" s="3"/>
      <c r="J22" s="3"/>
      <c r="K22" s="3"/>
      <c r="L22" s="3"/>
      <c r="M22" s="3">
        <v>49</v>
      </c>
      <c r="N22" s="3"/>
      <c r="O22" s="3"/>
      <c r="P22" s="3"/>
      <c r="Q22" s="3"/>
      <c r="R22" s="3"/>
      <c r="S22" s="3"/>
      <c r="T22" s="3"/>
      <c r="U22" s="3"/>
      <c r="V22" s="66">
        <v>124</v>
      </c>
      <c r="W22" s="60">
        <f>IF(COUNT(G22:U22)&gt;2,LARGE(G22:U22,1)+LARGE(G22:U22,2),SUM(G22:U22))</f>
        <v>49</v>
      </c>
      <c r="X22" s="61">
        <f>IF(W22&gt;V22,W22,V22)</f>
        <v>124</v>
      </c>
      <c r="Y22" s="58">
        <f>COUNT(G22:U22)</f>
        <v>1</v>
      </c>
    </row>
    <row r="23" spans="1:25" x14ac:dyDescent="0.25">
      <c r="A23" s="18">
        <v>21</v>
      </c>
      <c r="B23" s="17" t="s">
        <v>161</v>
      </c>
      <c r="C23" s="18">
        <v>2002</v>
      </c>
      <c r="D23" s="18">
        <v>1</v>
      </c>
      <c r="E23" s="17" t="s">
        <v>20</v>
      </c>
      <c r="F23" s="17" t="s">
        <v>42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120</v>
      </c>
      <c r="W23" s="60">
        <f>IF(COUNT(G23:U23)&gt;2,LARGE(G23:U23,1)+LARGE(G23:U23,2),SUM(G23:U23))</f>
        <v>0</v>
      </c>
      <c r="X23" s="61">
        <f>IF(W23&gt;V23,W23,V23)</f>
        <v>120</v>
      </c>
      <c r="Y23" s="58">
        <f>COUNT(G23:U23)</f>
        <v>0</v>
      </c>
    </row>
    <row r="24" spans="1:25" x14ac:dyDescent="0.25">
      <c r="A24" s="18">
        <v>22</v>
      </c>
      <c r="B24" s="17" t="s">
        <v>180</v>
      </c>
      <c r="C24" s="18">
        <v>2006</v>
      </c>
      <c r="D24" s="18">
        <v>1</v>
      </c>
      <c r="E24" s="17" t="s">
        <v>20</v>
      </c>
      <c r="F24" s="17" t="s">
        <v>112</v>
      </c>
      <c r="G24" s="3"/>
      <c r="H24" s="3"/>
      <c r="I24" s="3"/>
      <c r="J24" s="3"/>
      <c r="K24" s="3"/>
      <c r="L24" s="3"/>
      <c r="M24" s="3">
        <v>63</v>
      </c>
      <c r="N24" s="3"/>
      <c r="O24" s="3"/>
      <c r="P24" s="3"/>
      <c r="Q24" s="3"/>
      <c r="R24" s="3"/>
      <c r="S24" s="3"/>
      <c r="T24" s="3"/>
      <c r="U24" s="3"/>
      <c r="V24" s="66">
        <v>110</v>
      </c>
      <c r="W24" s="60">
        <f>IF(COUNT(G24:U24)&gt;2,LARGE(G24:U24,1)+LARGE(G24:U24,2),SUM(G24:U24))</f>
        <v>63</v>
      </c>
      <c r="X24" s="61">
        <f>IF(W24&gt;V24,W24,V24)</f>
        <v>110</v>
      </c>
      <c r="Y24" s="58">
        <f>COUNT(G24:U24)</f>
        <v>1</v>
      </c>
    </row>
    <row r="25" spans="1:25" x14ac:dyDescent="0.25">
      <c r="A25" s="18">
        <v>23</v>
      </c>
      <c r="B25" s="17" t="s">
        <v>246</v>
      </c>
      <c r="C25" s="18">
        <v>2009</v>
      </c>
      <c r="D25" s="18" t="s">
        <v>19</v>
      </c>
      <c r="E25" s="17" t="s">
        <v>20</v>
      </c>
      <c r="F25" s="17" t="s">
        <v>144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35</v>
      </c>
      <c r="S25" s="18"/>
      <c r="T25" s="18"/>
      <c r="U25" s="18"/>
      <c r="V25" s="66">
        <v>105</v>
      </c>
      <c r="W25" s="60">
        <f>IF(COUNT(G25:U25)&gt;2,LARGE(G25:U25,1)+LARGE(G25:U25,2),SUM(G25:U25))</f>
        <v>35</v>
      </c>
      <c r="X25" s="61">
        <f>IF(W25&gt;V25,W25,V25)</f>
        <v>105</v>
      </c>
      <c r="Y25" s="58">
        <f>COUNT(G25:U25)</f>
        <v>1</v>
      </c>
    </row>
    <row r="26" spans="1:25" x14ac:dyDescent="0.25">
      <c r="A26" s="18">
        <v>24</v>
      </c>
      <c r="B26" s="17" t="s">
        <v>225</v>
      </c>
      <c r="C26" s="18">
        <v>2010</v>
      </c>
      <c r="D26" s="18">
        <v>3</v>
      </c>
      <c r="E26" s="17" t="s">
        <v>20</v>
      </c>
      <c r="F26" s="17" t="s">
        <v>112</v>
      </c>
      <c r="G26" s="18"/>
      <c r="H26" s="18"/>
      <c r="I26" s="18"/>
      <c r="J26" s="18"/>
      <c r="K26" s="18"/>
      <c r="L26" s="18"/>
      <c r="M26" s="18"/>
      <c r="N26" s="18"/>
      <c r="O26" s="18">
        <v>50</v>
      </c>
      <c r="P26" s="18"/>
      <c r="Q26" s="18"/>
      <c r="R26" s="18">
        <v>50</v>
      </c>
      <c r="S26" s="18"/>
      <c r="T26" s="18"/>
      <c r="U26" s="18"/>
      <c r="V26" s="66">
        <v>104</v>
      </c>
      <c r="W26" s="60">
        <f>IF(COUNT(G26:U26)&gt;2,LARGE(G26:U26,1)+LARGE(G26:U26,2),SUM(G26:U26))</f>
        <v>100</v>
      </c>
      <c r="X26" s="61">
        <f>IF(W26&gt;V26,W26,V26)</f>
        <v>104</v>
      </c>
      <c r="Y26" s="58">
        <f>COUNT(G26:U26)</f>
        <v>2</v>
      </c>
    </row>
    <row r="27" spans="1:25" x14ac:dyDescent="0.25">
      <c r="A27" s="18">
        <v>25</v>
      </c>
      <c r="B27" s="17" t="s">
        <v>41</v>
      </c>
      <c r="C27" s="18">
        <v>1994</v>
      </c>
      <c r="D27" s="18">
        <v>2</v>
      </c>
      <c r="E27" s="17" t="s">
        <v>20</v>
      </c>
      <c r="F27" s="17" t="s">
        <v>42</v>
      </c>
      <c r="G27" s="3">
        <v>63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">
        <v>87</v>
      </c>
      <c r="W27" s="60">
        <f>IF(COUNT(G27:U27)&gt;2,LARGE(G27:U27,1)+LARGE(G27:U27,2),SUM(G27:U27))</f>
        <v>63</v>
      </c>
      <c r="X27" s="61">
        <f>IF(W27&gt;V27,W27,V27)</f>
        <v>87</v>
      </c>
      <c r="Y27" s="58">
        <f>COUNT(G27:U27)</f>
        <v>1</v>
      </c>
    </row>
    <row r="28" spans="1:25" x14ac:dyDescent="0.25">
      <c r="A28" s="18">
        <v>26</v>
      </c>
      <c r="B28" s="17" t="s">
        <v>55</v>
      </c>
      <c r="C28" s="18">
        <v>1995</v>
      </c>
      <c r="D28" s="18">
        <v>1</v>
      </c>
      <c r="E28" s="17" t="s">
        <v>20</v>
      </c>
      <c r="F28" s="17" t="s">
        <v>35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">
        <v>84</v>
      </c>
      <c r="W28" s="60">
        <f>IF(COUNT(G28:U28)&gt;2,LARGE(G28:U28,1)+LARGE(G28:U28,2),SUM(G28:U28))</f>
        <v>0</v>
      </c>
      <c r="X28" s="61">
        <f>IF(W28&gt;V28,W28,V28)</f>
        <v>84</v>
      </c>
      <c r="Y28" s="58">
        <f>COUNT(G28:U28)</f>
        <v>0</v>
      </c>
    </row>
    <row r="29" spans="1:25" x14ac:dyDescent="0.25">
      <c r="A29" s="18">
        <v>27</v>
      </c>
      <c r="B29" s="17" t="s">
        <v>227</v>
      </c>
      <c r="C29" s="18">
        <v>2010</v>
      </c>
      <c r="D29" s="18">
        <v>3</v>
      </c>
      <c r="E29" s="17" t="s">
        <v>20</v>
      </c>
      <c r="F29" s="17" t="s">
        <v>112</v>
      </c>
      <c r="G29" s="18"/>
      <c r="H29" s="18"/>
      <c r="I29" s="18"/>
      <c r="J29" s="18"/>
      <c r="K29" s="18"/>
      <c r="L29" s="18"/>
      <c r="M29" s="18"/>
      <c r="N29" s="18"/>
      <c r="O29" s="18">
        <v>41</v>
      </c>
      <c r="P29" s="18"/>
      <c r="Q29" s="18"/>
      <c r="R29" s="18"/>
      <c r="S29" s="18"/>
      <c r="T29" s="18"/>
      <c r="U29" s="18"/>
      <c r="V29" s="66">
        <v>84</v>
      </c>
      <c r="W29" s="60">
        <f>IF(COUNT(G29:U29)&gt;2,LARGE(G29:U29,1)+LARGE(G29:U29,2),SUM(G29:U29))</f>
        <v>41</v>
      </c>
      <c r="X29" s="61">
        <f>IF(W29&gt;V29,W29,V29)</f>
        <v>84</v>
      </c>
      <c r="Y29" s="58">
        <f>COUNT(G29:U29)</f>
        <v>1</v>
      </c>
    </row>
    <row r="30" spans="1:25" x14ac:dyDescent="0.25">
      <c r="A30" s="18">
        <v>28</v>
      </c>
      <c r="B30" s="17" t="s">
        <v>212</v>
      </c>
      <c r="C30" s="18">
        <v>2010</v>
      </c>
      <c r="D30" s="18" t="s">
        <v>19</v>
      </c>
      <c r="E30" s="17" t="s">
        <v>37</v>
      </c>
      <c r="F30" s="17" t="s">
        <v>38</v>
      </c>
      <c r="G30" s="18"/>
      <c r="H30" s="18"/>
      <c r="I30" s="18"/>
      <c r="J30" s="18"/>
      <c r="K30" s="18"/>
      <c r="L30" s="18"/>
      <c r="M30" s="18"/>
      <c r="N30" s="18"/>
      <c r="O30" s="18">
        <v>32</v>
      </c>
      <c r="P30" s="18"/>
      <c r="Q30" s="18">
        <v>52</v>
      </c>
      <c r="R30" s="18"/>
      <c r="S30" s="18"/>
      <c r="T30" s="18"/>
      <c r="U30" s="18"/>
      <c r="V30" s="66">
        <v>26</v>
      </c>
      <c r="W30" s="60">
        <f>IF(COUNT(G30:U30)&gt;2,LARGE(G30:U30,1)+LARGE(G30:U30,2),SUM(G30:U30))</f>
        <v>84</v>
      </c>
      <c r="X30" s="61">
        <f>IF(W30&gt;V30,W30,V30)</f>
        <v>84</v>
      </c>
      <c r="Y30" s="58">
        <f>COUNT(G30:U30)</f>
        <v>2</v>
      </c>
    </row>
    <row r="31" spans="1:25" x14ac:dyDescent="0.25">
      <c r="A31" s="18">
        <v>29</v>
      </c>
      <c r="B31" s="17" t="s">
        <v>52</v>
      </c>
      <c r="C31" s="18">
        <v>1972</v>
      </c>
      <c r="D31" s="18">
        <v>2</v>
      </c>
      <c r="E31" s="17" t="s">
        <v>20</v>
      </c>
      <c r="F31" s="17"/>
      <c r="G31" s="3">
        <v>69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">
        <v>81</v>
      </c>
      <c r="W31" s="60">
        <f>IF(COUNT(G31:U31)&gt;2,LARGE(G31:U31,1)+LARGE(G31:U31,2),SUM(G31:U31))</f>
        <v>69</v>
      </c>
      <c r="X31" s="61">
        <f>IF(W31&gt;V31,W31,V31)</f>
        <v>81</v>
      </c>
      <c r="Y31" s="58">
        <f>COUNT(G31:U31)</f>
        <v>1</v>
      </c>
    </row>
    <row r="32" spans="1:25" x14ac:dyDescent="0.25">
      <c r="A32" s="18">
        <v>30</v>
      </c>
      <c r="B32" s="17" t="s">
        <v>248</v>
      </c>
      <c r="C32" s="18">
        <v>2010</v>
      </c>
      <c r="D32" s="18" t="s">
        <v>19</v>
      </c>
      <c r="E32" s="17" t="s">
        <v>20</v>
      </c>
      <c r="F32" s="17" t="s">
        <v>250</v>
      </c>
      <c r="G32" s="18"/>
      <c r="H32" s="18"/>
      <c r="I32" s="18"/>
      <c r="J32" s="18"/>
      <c r="K32" s="18"/>
      <c r="L32" s="18"/>
      <c r="M32" s="18"/>
      <c r="N32" s="18"/>
      <c r="O32" s="18">
        <v>45</v>
      </c>
      <c r="P32" s="18"/>
      <c r="Q32" s="18"/>
      <c r="R32" s="18"/>
      <c r="S32" s="18"/>
      <c r="T32" s="18"/>
      <c r="U32" s="18"/>
      <c r="V32" s="66">
        <v>76</v>
      </c>
      <c r="W32" s="60">
        <f>IF(COUNT(G32:U32)&gt;2,LARGE(G32:U32,1)+LARGE(G32:U32,2),SUM(G32:U32))</f>
        <v>45</v>
      </c>
      <c r="X32" s="61">
        <f>IF(W32&gt;V32,W32,V32)</f>
        <v>76</v>
      </c>
      <c r="Y32" s="58">
        <f>COUNT(G32:U32)</f>
        <v>1</v>
      </c>
    </row>
    <row r="33" spans="1:25" x14ac:dyDescent="0.25">
      <c r="A33" s="18">
        <v>31</v>
      </c>
      <c r="B33" s="17" t="s">
        <v>58</v>
      </c>
      <c r="C33" s="18">
        <v>2003</v>
      </c>
      <c r="D33" s="18">
        <v>1</v>
      </c>
      <c r="E33" s="17" t="s">
        <v>37</v>
      </c>
      <c r="F33" s="17" t="s">
        <v>38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75</v>
      </c>
      <c r="W33" s="60">
        <f>IF(COUNT(G33:U33)&gt;2,LARGE(G33:U33,1)+LARGE(G33:U33,2),SUM(G33:U33))</f>
        <v>0</v>
      </c>
      <c r="X33" s="61">
        <f>IF(W33&gt;V33,W33,V33)</f>
        <v>75</v>
      </c>
      <c r="Y33" s="58">
        <f>COUNT(G33:U33)</f>
        <v>0</v>
      </c>
    </row>
    <row r="34" spans="1:25" x14ac:dyDescent="0.25">
      <c r="A34" s="18">
        <v>32</v>
      </c>
      <c r="B34" s="17" t="s">
        <v>215</v>
      </c>
      <c r="C34" s="18">
        <v>2006</v>
      </c>
      <c r="D34" s="18">
        <v>3</v>
      </c>
      <c r="E34" s="17" t="s">
        <v>37</v>
      </c>
      <c r="F34" s="17" t="s">
        <v>38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72</v>
      </c>
      <c r="R34" s="18"/>
      <c r="S34" s="18"/>
      <c r="T34" s="18"/>
      <c r="U34" s="18"/>
      <c r="V34" s="66">
        <v>0</v>
      </c>
      <c r="W34" s="60">
        <f>IF(COUNT(G34:U34)&gt;2,LARGE(G34:U34,1)+LARGE(G34:U34,2),SUM(G34:U34))</f>
        <v>72</v>
      </c>
      <c r="X34" s="61">
        <f>IF(W34&gt;V34,W34,V34)</f>
        <v>72</v>
      </c>
      <c r="Y34" s="58">
        <f>COUNT(G34:U34)</f>
        <v>1</v>
      </c>
    </row>
    <row r="35" spans="1:25" x14ac:dyDescent="0.25">
      <c r="A35" s="18">
        <v>33</v>
      </c>
      <c r="B35" s="17" t="s">
        <v>220</v>
      </c>
      <c r="C35" s="18">
        <v>2010</v>
      </c>
      <c r="D35" s="18" t="s">
        <v>19</v>
      </c>
      <c r="E35" s="17" t="s">
        <v>37</v>
      </c>
      <c r="F35" s="17" t="s">
        <v>38</v>
      </c>
      <c r="G35" s="18"/>
      <c r="H35" s="18"/>
      <c r="I35" s="18"/>
      <c r="J35" s="18"/>
      <c r="K35" s="18"/>
      <c r="L35" s="18"/>
      <c r="M35" s="18"/>
      <c r="N35" s="18"/>
      <c r="O35" s="18">
        <v>20</v>
      </c>
      <c r="P35" s="18"/>
      <c r="Q35" s="18">
        <v>52</v>
      </c>
      <c r="R35" s="18"/>
      <c r="S35" s="18"/>
      <c r="T35" s="18"/>
      <c r="U35" s="18"/>
      <c r="V35" s="66">
        <v>23</v>
      </c>
      <c r="W35" s="60">
        <f>IF(COUNT(G35:U35)&gt;2,LARGE(G35:U35,1)+LARGE(G35:U35,2),SUM(G35:U35))</f>
        <v>72</v>
      </c>
      <c r="X35" s="61">
        <f>IF(W35&gt;V35,W35,V35)</f>
        <v>72</v>
      </c>
      <c r="Y35" s="58">
        <f>COUNT(G35:U35)</f>
        <v>2</v>
      </c>
    </row>
    <row r="36" spans="1:25" x14ac:dyDescent="0.25">
      <c r="A36" s="18">
        <v>34</v>
      </c>
      <c r="B36" s="17" t="s">
        <v>127</v>
      </c>
      <c r="C36" s="18">
        <v>2004</v>
      </c>
      <c r="D36" s="18" t="s">
        <v>32</v>
      </c>
      <c r="E36" s="17" t="s">
        <v>20</v>
      </c>
      <c r="F36" s="17" t="s">
        <v>112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6">
        <v>70</v>
      </c>
      <c r="W36" s="60">
        <f>IF(COUNT(G36:U36)&gt;2,LARGE(G36:U36,1)+LARGE(G36:U36,2),SUM(G36:U36))</f>
        <v>0</v>
      </c>
      <c r="X36" s="61">
        <f>IF(W36&gt;V36,W36,V36)</f>
        <v>70</v>
      </c>
      <c r="Y36" s="58">
        <f>COUNT(G36:U36)</f>
        <v>0</v>
      </c>
    </row>
    <row r="37" spans="1:25" x14ac:dyDescent="0.25">
      <c r="A37" s="18">
        <v>35</v>
      </c>
      <c r="B37" s="17" t="s">
        <v>230</v>
      </c>
      <c r="C37" s="18">
        <v>2011</v>
      </c>
      <c r="D37" s="18" t="s">
        <v>19</v>
      </c>
      <c r="E37" s="17" t="s">
        <v>20</v>
      </c>
      <c r="F37" s="17" t="s">
        <v>250</v>
      </c>
      <c r="G37" s="18"/>
      <c r="H37" s="18"/>
      <c r="I37" s="18"/>
      <c r="J37" s="18"/>
      <c r="K37" s="18"/>
      <c r="L37" s="18"/>
      <c r="M37" s="18"/>
      <c r="N37" s="18"/>
      <c r="O37" s="18">
        <v>25</v>
      </c>
      <c r="P37" s="18"/>
      <c r="Q37" s="18"/>
      <c r="R37" s="18">
        <v>25</v>
      </c>
      <c r="S37" s="18"/>
      <c r="T37" s="18"/>
      <c r="U37" s="18"/>
      <c r="V37" s="66">
        <v>64</v>
      </c>
      <c r="W37" s="60">
        <f>IF(COUNT(G37:U37)&gt;2,LARGE(G37:U37,1)+LARGE(G37:U37,2),SUM(G37:U37))</f>
        <v>50</v>
      </c>
      <c r="X37" s="61">
        <f>IF(W37&gt;V37,W37,V37)</f>
        <v>64</v>
      </c>
      <c r="Y37" s="58">
        <f>COUNT(G37:U37)</f>
        <v>2</v>
      </c>
    </row>
    <row r="38" spans="1:25" x14ac:dyDescent="0.25">
      <c r="A38" s="18">
        <v>36</v>
      </c>
      <c r="B38" s="17" t="s">
        <v>181</v>
      </c>
      <c r="C38" s="18">
        <v>2007</v>
      </c>
      <c r="D38" s="18" t="s">
        <v>30</v>
      </c>
      <c r="E38" s="17" t="s">
        <v>20</v>
      </c>
      <c r="F38" s="17" t="s">
        <v>182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60</v>
      </c>
      <c r="W38" s="60">
        <f>IF(COUNT(G38:U38)&gt;2,LARGE(G38:U38,1)+LARGE(G38:U38,2),SUM(G38:U38))</f>
        <v>0</v>
      </c>
      <c r="X38" s="61">
        <f>IF(W38&gt;V38,W38,V38)</f>
        <v>60</v>
      </c>
      <c r="Y38" s="58">
        <f>COUNT(G38:U38)</f>
        <v>0</v>
      </c>
    </row>
    <row r="39" spans="1:25" x14ac:dyDescent="0.25">
      <c r="A39" s="18">
        <v>37</v>
      </c>
      <c r="B39" s="17" t="s">
        <v>219</v>
      </c>
      <c r="C39" s="18">
        <v>2007</v>
      </c>
      <c r="D39" s="18" t="s">
        <v>30</v>
      </c>
      <c r="E39" s="17" t="s">
        <v>37</v>
      </c>
      <c r="F39" s="17" t="s">
        <v>160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59</v>
      </c>
      <c r="R39" s="18"/>
      <c r="S39" s="18"/>
      <c r="T39" s="18"/>
      <c r="U39" s="18"/>
      <c r="V39" s="66">
        <v>0</v>
      </c>
      <c r="W39" s="60">
        <f>IF(COUNT(G39:U39)&gt;2,LARGE(G39:U39,1)+LARGE(G39:U39,2),SUM(G39:U39))</f>
        <v>59</v>
      </c>
      <c r="X39" s="61">
        <f>IF(W39&gt;V39,W39,V39)</f>
        <v>59</v>
      </c>
      <c r="Y39" s="58">
        <f>COUNT(G39:U39)</f>
        <v>1</v>
      </c>
    </row>
    <row r="40" spans="1:25" x14ac:dyDescent="0.25">
      <c r="A40" s="18">
        <v>38</v>
      </c>
      <c r="B40" s="17" t="s">
        <v>412</v>
      </c>
      <c r="C40" s="18">
        <v>2010</v>
      </c>
      <c r="D40" s="18" t="s">
        <v>19</v>
      </c>
      <c r="E40" s="17" t="s">
        <v>20</v>
      </c>
      <c r="F40" s="17" t="s">
        <v>27</v>
      </c>
      <c r="G40" s="18"/>
      <c r="H40" s="18"/>
      <c r="I40" s="18"/>
      <c r="J40" s="18"/>
      <c r="K40" s="18"/>
      <c r="L40" s="18"/>
      <c r="M40" s="18"/>
      <c r="N40" s="18"/>
      <c r="O40" s="18">
        <v>23</v>
      </c>
      <c r="P40" s="18"/>
      <c r="Q40" s="18"/>
      <c r="R40" s="18"/>
      <c r="S40" s="18"/>
      <c r="T40" s="18"/>
      <c r="U40" s="18"/>
      <c r="V40" s="66">
        <v>54</v>
      </c>
      <c r="W40" s="60">
        <f>IF(COUNT(G40:U40)&gt;2,LARGE(G40:U40,1)+LARGE(G40:U40,2),SUM(G40:U40))</f>
        <v>23</v>
      </c>
      <c r="X40" s="61">
        <f>IF(W40&gt;V40,W40,V40)</f>
        <v>54</v>
      </c>
      <c r="Y40" s="58">
        <f>COUNT(G40:U40)</f>
        <v>1</v>
      </c>
    </row>
    <row r="41" spans="1:25" x14ac:dyDescent="0.25">
      <c r="A41" s="18">
        <v>39</v>
      </c>
      <c r="B41" s="17" t="s">
        <v>372</v>
      </c>
      <c r="C41" s="18">
        <v>2008</v>
      </c>
      <c r="D41" s="18" t="s">
        <v>19</v>
      </c>
      <c r="E41" s="17" t="s">
        <v>20</v>
      </c>
      <c r="F41" s="21" t="s">
        <v>373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24</v>
      </c>
      <c r="S41" s="18"/>
      <c r="T41" s="18"/>
      <c r="U41" s="18"/>
      <c r="V41" s="66">
        <v>52</v>
      </c>
      <c r="W41" s="60">
        <f>IF(COUNT(G41:U41)&gt;2,LARGE(G41:U41,1)+LARGE(G41:U41,2),SUM(G41:U41))</f>
        <v>24</v>
      </c>
      <c r="X41" s="61">
        <f>IF(W41&gt;V41,W41,V41)</f>
        <v>52</v>
      </c>
      <c r="Y41" s="58">
        <f>COUNT(G41:U41)</f>
        <v>1</v>
      </c>
    </row>
    <row r="42" spans="1:25" x14ac:dyDescent="0.25">
      <c r="A42" s="18">
        <v>40</v>
      </c>
      <c r="B42" s="17" t="s">
        <v>430</v>
      </c>
      <c r="C42" s="18">
        <v>2000</v>
      </c>
      <c r="D42" s="18" t="s">
        <v>19</v>
      </c>
      <c r="E42" s="17" t="s">
        <v>20</v>
      </c>
      <c r="F42" s="17" t="s">
        <v>364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51</v>
      </c>
      <c r="W42" s="60">
        <f>IF(COUNT(G42:U42)&gt;2,LARGE(G42:U42,1)+LARGE(G42:U42,2),SUM(G42:U42))</f>
        <v>0</v>
      </c>
      <c r="X42" s="61">
        <f>IF(W42&gt;V42,W42,V42)</f>
        <v>51</v>
      </c>
      <c r="Y42" s="58">
        <f>COUNT(G42:U42)</f>
        <v>0</v>
      </c>
    </row>
    <row r="43" spans="1:25" x14ac:dyDescent="0.25">
      <c r="A43" s="18">
        <v>41</v>
      </c>
      <c r="B43" s="17" t="s">
        <v>229</v>
      </c>
      <c r="C43" s="18">
        <v>2008</v>
      </c>
      <c r="D43" s="18" t="s">
        <v>19</v>
      </c>
      <c r="E43" s="17" t="s">
        <v>20</v>
      </c>
      <c r="F43" s="17" t="s">
        <v>61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40</v>
      </c>
      <c r="S43" s="18"/>
      <c r="T43" s="18"/>
      <c r="U43" s="18"/>
      <c r="V43" s="66">
        <v>45</v>
      </c>
      <c r="W43" s="60">
        <f>IF(COUNT(G43:U43)&gt;2,LARGE(G43:U43,1)+LARGE(G43:U43,2),SUM(G43:U43))</f>
        <v>40</v>
      </c>
      <c r="X43" s="61">
        <f>IF(W43&gt;V43,W43,V43)</f>
        <v>45</v>
      </c>
      <c r="Y43" s="58">
        <f>COUNT(G43:U43)</f>
        <v>1</v>
      </c>
    </row>
    <row r="44" spans="1:25" x14ac:dyDescent="0.25">
      <c r="A44" s="18">
        <v>42</v>
      </c>
      <c r="B44" s="17" t="s">
        <v>413</v>
      </c>
      <c r="C44" s="18">
        <v>2009</v>
      </c>
      <c r="D44" s="18" t="s">
        <v>19</v>
      </c>
      <c r="E44" s="17" t="s">
        <v>20</v>
      </c>
      <c r="F44" s="17" t="s">
        <v>27</v>
      </c>
      <c r="G44" s="18"/>
      <c r="H44" s="18"/>
      <c r="I44" s="18"/>
      <c r="J44" s="18"/>
      <c r="K44" s="18"/>
      <c r="L44" s="18"/>
      <c r="M44" s="18"/>
      <c r="N44" s="18"/>
      <c r="O44" s="18">
        <v>36</v>
      </c>
      <c r="P44" s="18"/>
      <c r="Q44" s="18"/>
      <c r="R44" s="18"/>
      <c r="S44" s="18"/>
      <c r="T44" s="18"/>
      <c r="U44" s="18"/>
      <c r="V44" s="66">
        <v>42</v>
      </c>
      <c r="W44" s="60">
        <f>IF(COUNT(G44:U44)&gt;2,LARGE(G44:U44,1)+LARGE(G44:U44,2),SUM(G44:U44))</f>
        <v>36</v>
      </c>
      <c r="X44" s="61">
        <f>IF(W44&gt;V44,W44,V44)</f>
        <v>42</v>
      </c>
      <c r="Y44" s="58">
        <f>COUNT(G44:U44)</f>
        <v>1</v>
      </c>
    </row>
    <row r="45" spans="1:25" x14ac:dyDescent="0.25">
      <c r="A45" s="18">
        <v>43</v>
      </c>
      <c r="B45" s="17" t="s">
        <v>140</v>
      </c>
      <c r="C45" s="18">
        <v>2004</v>
      </c>
      <c r="D45" s="18" t="s">
        <v>30</v>
      </c>
      <c r="E45" s="17" t="s">
        <v>20</v>
      </c>
      <c r="F45" s="17" t="s">
        <v>144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6">
        <v>41</v>
      </c>
      <c r="W45" s="60">
        <f>IF(COUNT(G45:U45)&gt;2,LARGE(G45:U45,1)+LARGE(G45:U45,2),SUM(G45:U45))</f>
        <v>0</v>
      </c>
      <c r="X45" s="61">
        <f>IF(W45&gt;V45,W45,V45)</f>
        <v>41</v>
      </c>
      <c r="Y45" s="58">
        <f>COUNT(G45:U45)</f>
        <v>0</v>
      </c>
    </row>
    <row r="46" spans="1:25" x14ac:dyDescent="0.25">
      <c r="A46" s="18">
        <v>44</v>
      </c>
      <c r="B46" s="17" t="s">
        <v>142</v>
      </c>
      <c r="C46" s="18">
        <v>2004</v>
      </c>
      <c r="D46" s="18">
        <v>3</v>
      </c>
      <c r="E46" s="17" t="s">
        <v>20</v>
      </c>
      <c r="F46" s="17" t="s">
        <v>112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6">
        <v>41</v>
      </c>
      <c r="W46" s="60">
        <f>IF(COUNT(G46:U46)&gt;2,LARGE(G46:U46,1)+LARGE(G46:U46,2),SUM(G46:U46))</f>
        <v>0</v>
      </c>
      <c r="X46" s="61">
        <f>IF(W46&gt;V46,W46,V46)</f>
        <v>41</v>
      </c>
      <c r="Y46" s="58">
        <f>COUNT(G46:U46)</f>
        <v>0</v>
      </c>
    </row>
    <row r="47" spans="1:25" x14ac:dyDescent="0.25">
      <c r="A47" s="18">
        <v>45</v>
      </c>
      <c r="B47" s="17" t="s">
        <v>380</v>
      </c>
      <c r="C47" s="18">
        <v>2010</v>
      </c>
      <c r="D47" s="18" t="s">
        <v>19</v>
      </c>
      <c r="E47" s="17" t="s">
        <v>20</v>
      </c>
      <c r="F47" s="17" t="s">
        <v>27</v>
      </c>
      <c r="G47" s="18"/>
      <c r="H47" s="18"/>
      <c r="I47" s="18"/>
      <c r="J47" s="18"/>
      <c r="K47" s="18"/>
      <c r="L47" s="18"/>
      <c r="M47" s="18"/>
      <c r="N47" s="18"/>
      <c r="O47" s="18">
        <v>21</v>
      </c>
      <c r="P47" s="18"/>
      <c r="Q47" s="18"/>
      <c r="R47" s="18"/>
      <c r="S47" s="18"/>
      <c r="T47" s="18"/>
      <c r="U47" s="18"/>
      <c r="V47" s="66">
        <v>41</v>
      </c>
      <c r="W47" s="60">
        <f>IF(COUNT(G47:U47)&gt;2,LARGE(G47:U47,1)+LARGE(G47:U47,2),SUM(G47:U47))</f>
        <v>21</v>
      </c>
      <c r="X47" s="61">
        <f>IF(W47&gt;V47,W47,V47)</f>
        <v>41</v>
      </c>
      <c r="Y47" s="58">
        <f>COUNT(G47:U47)</f>
        <v>1</v>
      </c>
    </row>
    <row r="48" spans="1:25" x14ac:dyDescent="0.25">
      <c r="A48" s="18">
        <v>46</v>
      </c>
      <c r="B48" s="17" t="s">
        <v>378</v>
      </c>
      <c r="C48" s="18">
        <v>2010</v>
      </c>
      <c r="D48" s="18" t="s">
        <v>19</v>
      </c>
      <c r="E48" s="17" t="s">
        <v>20</v>
      </c>
      <c r="F48" s="17" t="s">
        <v>112</v>
      </c>
      <c r="G48" s="18"/>
      <c r="H48" s="18"/>
      <c r="I48" s="18"/>
      <c r="J48" s="18"/>
      <c r="K48" s="18"/>
      <c r="L48" s="18"/>
      <c r="M48" s="18"/>
      <c r="N48" s="18"/>
      <c r="O48" s="18">
        <v>18</v>
      </c>
      <c r="P48" s="18"/>
      <c r="Q48" s="18"/>
      <c r="R48" s="18"/>
      <c r="S48" s="18"/>
      <c r="T48" s="18"/>
      <c r="U48" s="18"/>
      <c r="V48" s="66">
        <v>41</v>
      </c>
      <c r="W48" s="60">
        <f>IF(COUNT(G48:U48)&gt;2,LARGE(G48:U48,1)+LARGE(G48:U48,2),SUM(G48:U48))</f>
        <v>18</v>
      </c>
      <c r="X48" s="61">
        <f>IF(W48&gt;V48,W48,V48)</f>
        <v>41</v>
      </c>
      <c r="Y48" s="58">
        <f>COUNT(G48:U48)</f>
        <v>1</v>
      </c>
    </row>
    <row r="49" spans="1:25" x14ac:dyDescent="0.25">
      <c r="A49" s="18">
        <v>47</v>
      </c>
      <c r="B49" s="17" t="s">
        <v>139</v>
      </c>
      <c r="C49" s="18">
        <v>2005</v>
      </c>
      <c r="D49" s="18" t="s">
        <v>30</v>
      </c>
      <c r="E49" s="17" t="s">
        <v>20</v>
      </c>
      <c r="F49" s="17" t="s">
        <v>21</v>
      </c>
      <c r="G49" s="3"/>
      <c r="H49" s="3"/>
      <c r="I49" s="3"/>
      <c r="J49" s="3"/>
      <c r="K49" s="3"/>
      <c r="L49" s="3"/>
      <c r="M49" s="3">
        <v>39</v>
      </c>
      <c r="N49" s="3"/>
      <c r="O49" s="3"/>
      <c r="P49" s="3"/>
      <c r="Q49" s="3"/>
      <c r="R49" s="3"/>
      <c r="S49" s="3"/>
      <c r="T49" s="3"/>
      <c r="U49" s="3"/>
      <c r="V49" s="66">
        <v>35</v>
      </c>
      <c r="W49" s="60">
        <f>IF(COUNT(G49:U49)&gt;2,LARGE(G49:U49,1)+LARGE(G49:U49,2),SUM(G49:U49))</f>
        <v>39</v>
      </c>
      <c r="X49" s="61">
        <f>IF(W49&gt;V49,W49,V49)</f>
        <v>39</v>
      </c>
      <c r="Y49" s="58">
        <f>COUNT(G49:U49)</f>
        <v>1</v>
      </c>
    </row>
    <row r="50" spans="1:25" x14ac:dyDescent="0.25">
      <c r="A50" s="18">
        <v>48</v>
      </c>
      <c r="B50" s="17" t="s">
        <v>211</v>
      </c>
      <c r="C50" s="18">
        <v>2007</v>
      </c>
      <c r="D50" s="18" t="s">
        <v>30</v>
      </c>
      <c r="E50" s="17" t="s">
        <v>37</v>
      </c>
      <c r="F50" s="17" t="s">
        <v>160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v>38</v>
      </c>
      <c r="R50" s="18"/>
      <c r="S50" s="18"/>
      <c r="T50" s="18"/>
      <c r="U50" s="18"/>
      <c r="V50" s="66">
        <v>0</v>
      </c>
      <c r="W50" s="60">
        <f>IF(COUNT(G50:U50)&gt;2,LARGE(G50:U50,1)+LARGE(G50:U50,2),SUM(G50:U50))</f>
        <v>38</v>
      </c>
      <c r="X50" s="61">
        <f>IF(W50&gt;V50,W50,V50)</f>
        <v>38</v>
      </c>
      <c r="Y50" s="58">
        <f>COUNT(G50:U50)</f>
        <v>1</v>
      </c>
    </row>
    <row r="51" spans="1:25" x14ac:dyDescent="0.25">
      <c r="A51" s="18">
        <v>49</v>
      </c>
      <c r="B51" s="17" t="s">
        <v>165</v>
      </c>
      <c r="C51" s="18">
        <v>2004</v>
      </c>
      <c r="D51" s="18">
        <v>3</v>
      </c>
      <c r="E51" s="17" t="s">
        <v>37</v>
      </c>
      <c r="F51" s="17" t="s">
        <v>38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6">
        <v>35</v>
      </c>
      <c r="W51" s="60">
        <f>IF(COUNT(G51:U51)&gt;2,LARGE(G51:U51,1)+LARGE(G51:U51,2),SUM(G51:U51))</f>
        <v>0</v>
      </c>
      <c r="X51" s="61">
        <f>IF(W51&gt;V51,W51,V51)</f>
        <v>35</v>
      </c>
      <c r="Y51" s="58">
        <f>COUNT(G51:U51)</f>
        <v>0</v>
      </c>
    </row>
    <row r="52" spans="1:25" x14ac:dyDescent="0.25">
      <c r="A52" s="18">
        <v>50</v>
      </c>
      <c r="B52" s="17" t="s">
        <v>383</v>
      </c>
      <c r="C52" s="18">
        <v>2009</v>
      </c>
      <c r="D52" s="18" t="s">
        <v>19</v>
      </c>
      <c r="E52" s="17" t="s">
        <v>20</v>
      </c>
      <c r="F52" s="17" t="s">
        <v>27</v>
      </c>
      <c r="G52" s="18"/>
      <c r="H52" s="18"/>
      <c r="I52" s="18"/>
      <c r="J52" s="18"/>
      <c r="K52" s="18"/>
      <c r="L52" s="18"/>
      <c r="M52" s="18"/>
      <c r="N52" s="18"/>
      <c r="O52" s="18">
        <v>24</v>
      </c>
      <c r="P52" s="18"/>
      <c r="Q52" s="18"/>
      <c r="R52" s="18"/>
      <c r="S52" s="18"/>
      <c r="T52" s="18"/>
      <c r="U52" s="18"/>
      <c r="V52" s="66">
        <v>32</v>
      </c>
      <c r="W52" s="60">
        <f>IF(COUNT(G52:U52)&gt;2,LARGE(G52:U52,1)+LARGE(G52:U52,2),SUM(G52:U52))</f>
        <v>24</v>
      </c>
      <c r="X52" s="61">
        <f>IF(W52&gt;V52,W52,V52)</f>
        <v>32</v>
      </c>
      <c r="Y52" s="58">
        <f>COUNT(G52:U52)</f>
        <v>1</v>
      </c>
    </row>
    <row r="53" spans="1:25" x14ac:dyDescent="0.25">
      <c r="A53" s="18">
        <v>51</v>
      </c>
      <c r="B53" s="17" t="s">
        <v>425</v>
      </c>
      <c r="C53" s="18">
        <v>2007</v>
      </c>
      <c r="D53" s="18" t="s">
        <v>19</v>
      </c>
      <c r="E53" s="17" t="s">
        <v>20</v>
      </c>
      <c r="F53" s="17" t="s">
        <v>144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26</v>
      </c>
      <c r="W53" s="60">
        <f>IF(COUNT(G53:U53)&gt;2,LARGE(G53:U53,1)+LARGE(G53:U53,2),SUM(G53:U53))</f>
        <v>0</v>
      </c>
      <c r="X53" s="61">
        <f>IF(W53&gt;V53,W53,V53)</f>
        <v>26</v>
      </c>
      <c r="Y53" s="58">
        <f>COUNT(G53:U53)</f>
        <v>0</v>
      </c>
    </row>
    <row r="54" spans="1:25" x14ac:dyDescent="0.25">
      <c r="A54" s="18">
        <v>52</v>
      </c>
      <c r="B54" s="17" t="s">
        <v>239</v>
      </c>
      <c r="C54" s="18">
        <v>2009</v>
      </c>
      <c r="D54" s="18" t="s">
        <v>19</v>
      </c>
      <c r="E54" s="17" t="s">
        <v>20</v>
      </c>
      <c r="F54" s="17" t="s">
        <v>61</v>
      </c>
      <c r="G54" s="18"/>
      <c r="H54" s="18"/>
      <c r="I54" s="18"/>
      <c r="J54" s="18"/>
      <c r="K54" s="18"/>
      <c r="L54" s="18"/>
      <c r="M54" s="18"/>
      <c r="N54" s="18"/>
      <c r="O54" s="18">
        <v>26</v>
      </c>
      <c r="P54" s="18"/>
      <c r="Q54" s="18"/>
      <c r="R54" s="18"/>
      <c r="S54" s="18"/>
      <c r="T54" s="18"/>
      <c r="U54" s="18"/>
      <c r="V54" s="66">
        <v>22</v>
      </c>
      <c r="W54" s="60">
        <f>IF(COUNT(G54:U54)&gt;2,LARGE(G54:U54,1)+LARGE(G54:U54,2),SUM(G54:U54))</f>
        <v>26</v>
      </c>
      <c r="X54" s="61">
        <f>IF(W54&gt;V54,W54,V54)</f>
        <v>26</v>
      </c>
      <c r="Y54" s="58">
        <f>COUNT(G54:U54)</f>
        <v>1</v>
      </c>
    </row>
    <row r="55" spans="1:25" x14ac:dyDescent="0.25">
      <c r="A55" s="18">
        <v>53</v>
      </c>
      <c r="B55" s="17" t="s">
        <v>356</v>
      </c>
      <c r="C55" s="18">
        <v>2007</v>
      </c>
      <c r="D55" s="18" t="s">
        <v>19</v>
      </c>
      <c r="E55" s="17" t="s">
        <v>20</v>
      </c>
      <c r="F55" s="17" t="s">
        <v>144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6">
        <v>25</v>
      </c>
      <c r="W55" s="60">
        <f>IF(COUNT(G55:U55)&gt;2,LARGE(G55:U55,1)+LARGE(G55:U55,2),SUM(G55:U55))</f>
        <v>0</v>
      </c>
      <c r="X55" s="61">
        <f>IF(W55&gt;V55,W55,V55)</f>
        <v>25</v>
      </c>
      <c r="Y55" s="58">
        <f>COUNT(G55:U55)</f>
        <v>0</v>
      </c>
    </row>
    <row r="56" spans="1:25" x14ac:dyDescent="0.25">
      <c r="A56" s="18">
        <v>54</v>
      </c>
      <c r="B56" s="17" t="s">
        <v>183</v>
      </c>
      <c r="C56" s="18">
        <v>2007</v>
      </c>
      <c r="D56" s="18" t="s">
        <v>19</v>
      </c>
      <c r="E56" s="17" t="s">
        <v>20</v>
      </c>
      <c r="F56" s="17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6">
        <v>24</v>
      </c>
      <c r="W56" s="60">
        <f>IF(COUNT(G56:U56)&gt;2,LARGE(G56:U56,1)+LARGE(G56:U56,2),SUM(G56:U56))</f>
        <v>0</v>
      </c>
      <c r="X56" s="61">
        <f>IF(W56&gt;V56,W56,V56)</f>
        <v>24</v>
      </c>
      <c r="Y56" s="58">
        <f>COUNT(G56:U56)</f>
        <v>0</v>
      </c>
    </row>
    <row r="57" spans="1:25" x14ac:dyDescent="0.25">
      <c r="A57" s="18">
        <v>55</v>
      </c>
      <c r="B57" s="17" t="s">
        <v>442</v>
      </c>
      <c r="C57" s="18">
        <v>2010</v>
      </c>
      <c r="D57" s="18" t="s">
        <v>30</v>
      </c>
      <c r="E57" s="17" t="s">
        <v>20</v>
      </c>
      <c r="F57" s="17" t="s">
        <v>27</v>
      </c>
      <c r="G57" s="18"/>
      <c r="H57" s="18"/>
      <c r="I57" s="18"/>
      <c r="J57" s="18"/>
      <c r="K57" s="18"/>
      <c r="L57" s="18"/>
      <c r="M57" s="18"/>
      <c r="N57" s="18"/>
      <c r="O57" s="18">
        <v>22</v>
      </c>
      <c r="P57" s="18"/>
      <c r="Q57" s="18"/>
      <c r="R57" s="18"/>
      <c r="S57" s="18"/>
      <c r="T57" s="18"/>
      <c r="U57" s="18"/>
      <c r="V57" s="66">
        <v>23</v>
      </c>
      <c r="W57" s="60">
        <f>IF(COUNT(G57:U57)&gt;2,LARGE(G57:U57,1)+LARGE(G57:U57,2),SUM(G57:U57))</f>
        <v>22</v>
      </c>
      <c r="X57" s="61">
        <f>IF(W57&gt;V57,W57,V57)</f>
        <v>23</v>
      </c>
      <c r="Y57" s="58">
        <f>COUNT(G57:U57)</f>
        <v>1</v>
      </c>
    </row>
    <row r="58" spans="1:25" x14ac:dyDescent="0.25">
      <c r="A58" s="18">
        <v>56</v>
      </c>
      <c r="B58" s="17" t="s">
        <v>249</v>
      </c>
      <c r="C58" s="18">
        <v>2010</v>
      </c>
      <c r="D58" s="18" t="s">
        <v>19</v>
      </c>
      <c r="E58" s="17" t="s">
        <v>20</v>
      </c>
      <c r="F58" s="17" t="s">
        <v>250</v>
      </c>
      <c r="G58" s="18"/>
      <c r="H58" s="18"/>
      <c r="I58" s="18"/>
      <c r="J58" s="18"/>
      <c r="K58" s="18"/>
      <c r="L58" s="18"/>
      <c r="M58" s="18"/>
      <c r="N58" s="18"/>
      <c r="O58" s="18">
        <v>23</v>
      </c>
      <c r="P58" s="18"/>
      <c r="Q58" s="18"/>
      <c r="R58" s="18"/>
      <c r="S58" s="18"/>
      <c r="T58" s="18"/>
      <c r="U58" s="18"/>
      <c r="V58" s="66">
        <v>20</v>
      </c>
      <c r="W58" s="60">
        <f>IF(COUNT(G58:U58)&gt;2,LARGE(G58:U58,1)+LARGE(G58:U58,2),SUM(G58:U58))</f>
        <v>23</v>
      </c>
      <c r="X58" s="61">
        <f>IF(W58&gt;V58,W58,V58)</f>
        <v>23</v>
      </c>
      <c r="Y58" s="58">
        <f>COUNT(G58:U58)</f>
        <v>1</v>
      </c>
    </row>
    <row r="59" spans="1:25" x14ac:dyDescent="0.25">
      <c r="A59" s="18">
        <v>57</v>
      </c>
      <c r="B59" s="17" t="s">
        <v>244</v>
      </c>
      <c r="C59" s="18">
        <v>2008</v>
      </c>
      <c r="D59" s="18" t="s">
        <v>19</v>
      </c>
      <c r="E59" s="17" t="s">
        <v>20</v>
      </c>
      <c r="F59" s="17" t="s">
        <v>144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21</v>
      </c>
      <c r="W59" s="60">
        <f>IF(COUNT(G59:U59)&gt;2,LARGE(G59:U59,1)+LARGE(G59:U59,2),SUM(G59:U59))</f>
        <v>0</v>
      </c>
      <c r="X59" s="61">
        <f>IF(W59&gt;V59,W59,V59)</f>
        <v>21</v>
      </c>
      <c r="Y59" s="58">
        <f>COUNT(G59:U59)</f>
        <v>0</v>
      </c>
    </row>
    <row r="60" spans="1:25" x14ac:dyDescent="0.25">
      <c r="A60" s="18">
        <v>58</v>
      </c>
      <c r="B60" s="17" t="s">
        <v>472</v>
      </c>
      <c r="C60" s="18">
        <v>2007</v>
      </c>
      <c r="D60" s="18" t="s">
        <v>19</v>
      </c>
      <c r="E60" s="17" t="s">
        <v>20</v>
      </c>
      <c r="F60" s="17" t="s">
        <v>42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v>20</v>
      </c>
      <c r="S60" s="18"/>
      <c r="T60" s="18"/>
      <c r="U60" s="18"/>
      <c r="V60" s="66">
        <v>0</v>
      </c>
      <c r="W60" s="60">
        <f>IF(COUNT(G60:U60)&gt;2,LARGE(G60:U60,1)+LARGE(G60:U60,2),SUM(G60:U60))</f>
        <v>20</v>
      </c>
      <c r="X60" s="61">
        <f>IF(W60&gt;V60,W60,V60)</f>
        <v>20</v>
      </c>
      <c r="Y60" s="58">
        <f>COUNT(G60:U60)</f>
        <v>1</v>
      </c>
    </row>
    <row r="61" spans="1:25" x14ac:dyDescent="0.25">
      <c r="A61" s="18">
        <v>59</v>
      </c>
      <c r="B61" s="17" t="s">
        <v>379</v>
      </c>
      <c r="C61" s="18">
        <v>2010</v>
      </c>
      <c r="D61" s="18" t="s">
        <v>19</v>
      </c>
      <c r="E61" s="17" t="s">
        <v>20</v>
      </c>
      <c r="F61" s="17" t="s">
        <v>61</v>
      </c>
      <c r="G61" s="18"/>
      <c r="H61" s="18"/>
      <c r="I61" s="18"/>
      <c r="J61" s="18"/>
      <c r="K61" s="18"/>
      <c r="L61" s="18"/>
      <c r="M61" s="18"/>
      <c r="N61" s="18"/>
      <c r="O61" s="18">
        <v>19</v>
      </c>
      <c r="P61" s="18"/>
      <c r="Q61" s="18"/>
      <c r="R61" s="18"/>
      <c r="S61" s="18"/>
      <c r="T61" s="18"/>
      <c r="U61" s="18"/>
      <c r="V61" s="66">
        <v>14</v>
      </c>
      <c r="W61" s="60">
        <f>IF(COUNT(G61:U61)&gt;2,LARGE(G61:U61,1)+LARGE(G61:U61,2),SUM(G61:U61))</f>
        <v>19</v>
      </c>
      <c r="X61" s="61">
        <f>IF(W61&gt;V61,W61,V61)</f>
        <v>19</v>
      </c>
      <c r="Y61" s="58">
        <f>COUNT(G61:U61)</f>
        <v>1</v>
      </c>
    </row>
    <row r="62" spans="1:25" x14ac:dyDescent="0.25">
      <c r="A62" s="18">
        <v>60</v>
      </c>
      <c r="B62" s="17" t="s">
        <v>424</v>
      </c>
      <c r="C62" s="18">
        <v>2008</v>
      </c>
      <c r="D62" s="18" t="s">
        <v>19</v>
      </c>
      <c r="E62" s="17" t="s">
        <v>20</v>
      </c>
      <c r="F62" s="17" t="s">
        <v>250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18</v>
      </c>
      <c r="W62" s="60">
        <f>IF(COUNT(G62:U62)&gt;2,LARGE(G62:U62,1)+LARGE(G62:U62,2),SUM(G62:U62))</f>
        <v>0</v>
      </c>
      <c r="X62" s="61">
        <f>IF(W62&gt;V62,W62,V62)</f>
        <v>18</v>
      </c>
      <c r="Y62" s="58">
        <f>COUNT(G62:U62)</f>
        <v>0</v>
      </c>
    </row>
    <row r="63" spans="1:25" x14ac:dyDescent="0.25">
      <c r="A63" s="18">
        <v>61</v>
      </c>
      <c r="B63" s="17" t="s">
        <v>228</v>
      </c>
      <c r="C63" s="18">
        <v>2010</v>
      </c>
      <c r="D63" s="18" t="s">
        <v>19</v>
      </c>
      <c r="E63" s="17" t="s">
        <v>20</v>
      </c>
      <c r="F63" s="17" t="s">
        <v>21</v>
      </c>
      <c r="G63" s="18"/>
      <c r="H63" s="18"/>
      <c r="I63" s="18"/>
      <c r="J63" s="18"/>
      <c r="K63" s="18"/>
      <c r="L63" s="18"/>
      <c r="M63" s="18"/>
      <c r="N63" s="18"/>
      <c r="O63" s="18">
        <v>17</v>
      </c>
      <c r="P63" s="18"/>
      <c r="Q63" s="18"/>
      <c r="R63" s="18"/>
      <c r="S63" s="18"/>
      <c r="T63" s="18"/>
      <c r="U63" s="18"/>
      <c r="V63" s="66">
        <v>13</v>
      </c>
      <c r="W63" s="60">
        <f>IF(COUNT(G63:U63)&gt;2,LARGE(G63:U63,1)+LARGE(G63:U63,2),SUM(G63:U63))</f>
        <v>17</v>
      </c>
      <c r="X63" s="61">
        <f>IF(W63&gt;V63,W63,V63)</f>
        <v>17</v>
      </c>
      <c r="Y63" s="58">
        <f>COUNT(G63:U63)</f>
        <v>1</v>
      </c>
    </row>
    <row r="64" spans="1:25" x14ac:dyDescent="0.25">
      <c r="A64" s="18">
        <v>62</v>
      </c>
      <c r="B64" s="17" t="s">
        <v>389</v>
      </c>
      <c r="C64" s="18">
        <v>2010</v>
      </c>
      <c r="D64" s="18" t="s">
        <v>19</v>
      </c>
      <c r="E64" s="17" t="s">
        <v>20</v>
      </c>
      <c r="F64" s="17" t="s">
        <v>21</v>
      </c>
      <c r="G64" s="18"/>
      <c r="H64" s="18"/>
      <c r="I64" s="18"/>
      <c r="J64" s="18"/>
      <c r="K64" s="18"/>
      <c r="L64" s="18"/>
      <c r="M64" s="18"/>
      <c r="N64" s="18"/>
      <c r="O64" s="18">
        <v>16</v>
      </c>
      <c r="P64" s="18"/>
      <c r="Q64" s="18"/>
      <c r="R64" s="18"/>
      <c r="S64" s="18"/>
      <c r="T64" s="18"/>
      <c r="U64" s="18"/>
      <c r="V64" s="66">
        <v>13</v>
      </c>
      <c r="W64" s="60">
        <f>IF(COUNT(G64:U64)&gt;2,LARGE(G64:U64,1)+LARGE(G64:U64,2),SUM(G64:U64))</f>
        <v>16</v>
      </c>
      <c r="X64" s="61">
        <f>IF(W64&gt;V64,W64,V64)</f>
        <v>16</v>
      </c>
      <c r="Y64" s="58">
        <f>COUNT(G64:U64)</f>
        <v>1</v>
      </c>
    </row>
    <row r="65" spans="1:25" x14ac:dyDescent="0.25">
      <c r="A65" s="18">
        <v>63</v>
      </c>
      <c r="B65" s="17" t="s">
        <v>417</v>
      </c>
      <c r="C65" s="18">
        <v>2012</v>
      </c>
      <c r="D65" s="18" t="s">
        <v>19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14</v>
      </c>
      <c r="W65" s="60">
        <f>IF(COUNT(G65:U65)&gt;2,LARGE(G65:U65,1)+LARGE(G65:U65,2),SUM(G65:U65))</f>
        <v>0</v>
      </c>
      <c r="X65" s="61">
        <f>IF(W65&gt;V65,W65,V65)</f>
        <v>14</v>
      </c>
      <c r="Y65" s="58">
        <f>COUNT(G65:U65)</f>
        <v>0</v>
      </c>
    </row>
    <row r="66" spans="1:25" x14ac:dyDescent="0.25">
      <c r="A66" s="18">
        <v>64</v>
      </c>
      <c r="B66" s="17" t="s">
        <v>385</v>
      </c>
      <c r="C66" s="18">
        <v>2011</v>
      </c>
      <c r="D66" s="18" t="s">
        <v>19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12</v>
      </c>
      <c r="W66" s="60">
        <f>IF(COUNT(G66:U66)&gt;2,LARGE(G66:U66,1)+LARGE(G66:U66,2),SUM(G66:U66))</f>
        <v>0</v>
      </c>
      <c r="X66" s="61">
        <f>IF(W66&gt;V66,W66,V66)</f>
        <v>12</v>
      </c>
      <c r="Y66" s="58">
        <f>COUNT(G66:U66)</f>
        <v>0</v>
      </c>
    </row>
    <row r="67" spans="1:25" x14ac:dyDescent="0.25">
      <c r="A67" s="18">
        <v>65</v>
      </c>
      <c r="B67" s="17" t="s">
        <v>437</v>
      </c>
      <c r="C67" s="18">
        <v>2011</v>
      </c>
      <c r="D67" s="18" t="s">
        <v>19</v>
      </c>
      <c r="E67" s="17" t="s">
        <v>20</v>
      </c>
      <c r="F67" s="17" t="s">
        <v>250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12</v>
      </c>
      <c r="W67" s="60">
        <f>IF(COUNT(G67:U67)&gt;2,LARGE(G67:U67,1)+LARGE(G67:U67,2),SUM(G67:U67))</f>
        <v>0</v>
      </c>
      <c r="X67" s="61">
        <f>IF(W67&gt;V67,W67,V67)</f>
        <v>12</v>
      </c>
      <c r="Y67" s="58">
        <f>COUNT(G67:U67)</f>
        <v>0</v>
      </c>
    </row>
    <row r="68" spans="1:25" x14ac:dyDescent="0.25">
      <c r="A68" s="18">
        <v>66</v>
      </c>
      <c r="B68" s="17" t="s">
        <v>441</v>
      </c>
      <c r="C68" s="18">
        <v>2011</v>
      </c>
      <c r="D68" s="18" t="s">
        <v>19</v>
      </c>
      <c r="E68" s="17" t="s">
        <v>20</v>
      </c>
      <c r="F68" s="17" t="s">
        <v>21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11</v>
      </c>
      <c r="W68" s="60">
        <f>IF(COUNT(G68:U68)&gt;2,LARGE(G68:U68,1)+LARGE(G68:U68,2),SUM(G68:U68))</f>
        <v>0</v>
      </c>
      <c r="X68" s="61">
        <f>IF(W68&gt;V68,W68,V68)</f>
        <v>11</v>
      </c>
      <c r="Y68" s="58">
        <f>COUNT(G68:U68)</f>
        <v>0</v>
      </c>
    </row>
    <row r="69" spans="1:25" x14ac:dyDescent="0.25">
      <c r="A69" s="18">
        <v>67</v>
      </c>
      <c r="B69" s="17" t="s">
        <v>418</v>
      </c>
      <c r="C69" s="18">
        <v>2011</v>
      </c>
      <c r="D69" s="18" t="s">
        <v>19</v>
      </c>
      <c r="E69" s="17" t="s">
        <v>20</v>
      </c>
      <c r="F69" s="17" t="s">
        <v>61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11</v>
      </c>
      <c r="W69" s="60">
        <f>IF(COUNT(G69:U69)&gt;2,LARGE(G69:U69,1)+LARGE(G69:U69,2),SUM(G69:U69))</f>
        <v>0</v>
      </c>
      <c r="X69" s="61">
        <f>IF(W69&gt;V69,W69,V69)</f>
        <v>11</v>
      </c>
      <c r="Y69" s="58">
        <f>COUNT(G69:U69)</f>
        <v>0</v>
      </c>
    </row>
    <row r="70" spans="1:25" x14ac:dyDescent="0.25">
      <c r="A70" s="18">
        <v>68</v>
      </c>
      <c r="B70" s="17" t="s">
        <v>443</v>
      </c>
      <c r="C70" s="18">
        <v>2011</v>
      </c>
      <c r="D70" s="18" t="s">
        <v>19</v>
      </c>
      <c r="E70" s="17" t="s">
        <v>20</v>
      </c>
      <c r="F70" s="17" t="s">
        <v>112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10</v>
      </c>
      <c r="W70" s="60">
        <f>IF(COUNT(G70:U70)&gt;2,LARGE(G70:U70,1)+LARGE(G70:U70,2),SUM(G70:U70))</f>
        <v>0</v>
      </c>
      <c r="X70" s="61">
        <f>IF(W70&gt;V70,W70,V70)</f>
        <v>10</v>
      </c>
      <c r="Y70" s="58">
        <f>COUNT(G70:U70)</f>
        <v>0</v>
      </c>
    </row>
    <row r="71" spans="1:25" x14ac:dyDescent="0.25">
      <c r="A71" s="18">
        <v>69</v>
      </c>
      <c r="B71" s="17" t="s">
        <v>387</v>
      </c>
      <c r="C71" s="18">
        <v>2011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9</v>
      </c>
      <c r="W71" s="60">
        <f>IF(COUNT(G71:U71)&gt;2,LARGE(G71:U71,1)+LARGE(G71:U71,2),SUM(G71:U71))</f>
        <v>0</v>
      </c>
      <c r="X71" s="61">
        <f>IF(W71&gt;V71,W71,V71)</f>
        <v>9</v>
      </c>
      <c r="Y71" s="58">
        <f>COUNT(G71:U71)</f>
        <v>0</v>
      </c>
    </row>
    <row r="72" spans="1:25" x14ac:dyDescent="0.25">
      <c r="A72" s="18">
        <v>70</v>
      </c>
      <c r="B72" s="17" t="s">
        <v>444</v>
      </c>
      <c r="C72" s="18">
        <v>2011</v>
      </c>
      <c r="D72" s="18" t="s">
        <v>19</v>
      </c>
      <c r="E72" s="17" t="s">
        <v>20</v>
      </c>
      <c r="F72" s="17" t="s">
        <v>21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9</v>
      </c>
      <c r="W72" s="60">
        <f>IF(COUNT(G72:U72)&gt;2,LARGE(G72:U72,1)+LARGE(G72:U72,2),SUM(G72:U72))</f>
        <v>0</v>
      </c>
      <c r="X72" s="61">
        <f>IF(W72&gt;V72,W72,V72)</f>
        <v>9</v>
      </c>
      <c r="Y72" s="58">
        <f>COUNT(G72:U72)</f>
        <v>0</v>
      </c>
    </row>
    <row r="73" spans="1:25" x14ac:dyDescent="0.25">
      <c r="A73" s="18">
        <v>71</v>
      </c>
      <c r="B73" s="17" t="s">
        <v>414</v>
      </c>
      <c r="C73" s="18">
        <v>2010</v>
      </c>
      <c r="D73" s="18" t="s">
        <v>19</v>
      </c>
      <c r="E73" s="17" t="s">
        <v>20</v>
      </c>
      <c r="F73" s="17" t="s">
        <v>144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8</v>
      </c>
      <c r="W73" s="60">
        <f>IF(COUNT(G73:U73)&gt;2,LARGE(G73:U73,1)+LARGE(G73:U73,2),SUM(G73:U73))</f>
        <v>0</v>
      </c>
      <c r="X73" s="61">
        <f>IF(W73&gt;V73,W73,V73)</f>
        <v>8</v>
      </c>
      <c r="Y73" s="58">
        <f>COUNT(G73:U73)</f>
        <v>0</v>
      </c>
    </row>
    <row r="74" spans="1:25" x14ac:dyDescent="0.25">
      <c r="A74" s="18">
        <v>72</v>
      </c>
      <c r="B74" s="17" t="s">
        <v>416</v>
      </c>
      <c r="C74" s="18">
        <v>2011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8</v>
      </c>
      <c r="W74" s="60">
        <f>IF(COUNT(G74:U74)&gt;2,LARGE(G74:U74,1)+LARGE(G74:U74,2),SUM(G74:U74))</f>
        <v>0</v>
      </c>
      <c r="X74" s="61">
        <f>IF(W74&gt;V74,W74,V74)</f>
        <v>8</v>
      </c>
      <c r="Y74" s="58">
        <f>COUNT(G74:U74)</f>
        <v>0</v>
      </c>
    </row>
    <row r="75" spans="1:25" x14ac:dyDescent="0.25">
      <c r="A75" s="18">
        <v>73</v>
      </c>
      <c r="B75" s="17" t="s">
        <v>445</v>
      </c>
      <c r="C75" s="18">
        <v>2012</v>
      </c>
      <c r="D75" s="18" t="s">
        <v>19</v>
      </c>
      <c r="E75" s="17" t="s">
        <v>20</v>
      </c>
      <c r="F75" s="17" t="s">
        <v>144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7</v>
      </c>
      <c r="W75" s="60">
        <f>IF(COUNT(G75:U75)&gt;2,LARGE(G75:U75,1)+LARGE(G75:U75,2),SUM(G75:U75))</f>
        <v>0</v>
      </c>
      <c r="X75" s="61">
        <f>IF(W75&gt;V75,W75,V75)</f>
        <v>7</v>
      </c>
      <c r="Y75" s="58">
        <f>COUNT(G75:U75)</f>
        <v>0</v>
      </c>
    </row>
    <row r="76" spans="1:25" x14ac:dyDescent="0.25">
      <c r="A76" s="18">
        <v>74</v>
      </c>
      <c r="B76" s="17" t="s">
        <v>446</v>
      </c>
      <c r="C76" s="18">
        <v>2011</v>
      </c>
      <c r="D76" s="18" t="s">
        <v>19</v>
      </c>
      <c r="E76" s="17" t="s">
        <v>20</v>
      </c>
      <c r="F76" s="17" t="s">
        <v>144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7</v>
      </c>
      <c r="W76" s="60">
        <f>IF(COUNT(G76:U76)&gt;2,LARGE(G76:U76,1)+LARGE(G76:U76,2),SUM(G76:U76))</f>
        <v>0</v>
      </c>
      <c r="X76" s="61">
        <f>IF(W76&gt;V76,W76,V76)</f>
        <v>7</v>
      </c>
      <c r="Y76" s="58">
        <f>COUNT(G76:U76)</f>
        <v>0</v>
      </c>
    </row>
    <row r="77" spans="1:25" x14ac:dyDescent="0.25">
      <c r="A77" s="18">
        <v>75</v>
      </c>
      <c r="B77" s="17" t="s">
        <v>43</v>
      </c>
      <c r="C77" s="18">
        <v>1995</v>
      </c>
      <c r="D77" s="18" t="s">
        <v>23</v>
      </c>
      <c r="E77" s="17" t="s">
        <v>20</v>
      </c>
      <c r="F77" s="17" t="s">
        <v>38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25">
      <c r="A78" s="18">
        <v>76</v>
      </c>
      <c r="B78" s="17" t="s">
        <v>137</v>
      </c>
      <c r="C78" s="18">
        <v>2005</v>
      </c>
      <c r="D78" s="18" t="s">
        <v>30</v>
      </c>
      <c r="E78" s="17" t="s">
        <v>20</v>
      </c>
      <c r="F78" s="17" t="s">
        <v>21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6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25">
      <c r="A79" s="18">
        <v>77</v>
      </c>
      <c r="B79" s="17" t="s">
        <v>276</v>
      </c>
      <c r="C79" s="18">
        <v>1998</v>
      </c>
      <c r="D79" s="18" t="s">
        <v>26</v>
      </c>
      <c r="E79" s="17" t="s">
        <v>20</v>
      </c>
      <c r="F79" s="17" t="s">
        <v>35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25">
      <c r="A80" s="18">
        <v>78</v>
      </c>
      <c r="B80" s="17" t="s">
        <v>327</v>
      </c>
      <c r="C80" s="18">
        <v>2006</v>
      </c>
      <c r="D80" s="18" t="s">
        <v>19</v>
      </c>
      <c r="E80" s="17" t="s">
        <v>20</v>
      </c>
      <c r="F80" s="17" t="s">
        <v>61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126</v>
      </c>
      <c r="C81" s="18">
        <v>2005</v>
      </c>
      <c r="D81" s="18" t="s">
        <v>30</v>
      </c>
      <c r="E81" s="17" t="s">
        <v>20</v>
      </c>
      <c r="F81" s="17" t="s">
        <v>21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18</v>
      </c>
      <c r="C82" s="18">
        <v>2003</v>
      </c>
      <c r="D82" s="18" t="s">
        <v>19</v>
      </c>
      <c r="E82" s="17" t="s">
        <v>20</v>
      </c>
      <c r="F82" s="17" t="s">
        <v>21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138</v>
      </c>
      <c r="C83" s="18">
        <v>2005</v>
      </c>
      <c r="D83" s="18" t="s">
        <v>19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46</v>
      </c>
      <c r="C84" s="18">
        <v>1996</v>
      </c>
      <c r="D84" s="18">
        <v>3</v>
      </c>
      <c r="E84" s="17" t="s">
        <v>20</v>
      </c>
      <c r="F84" s="17" t="s">
        <v>35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34</v>
      </c>
      <c r="C85" s="18">
        <v>1993</v>
      </c>
      <c r="D85" s="18">
        <v>1</v>
      </c>
      <c r="E85" s="17" t="s">
        <v>20</v>
      </c>
      <c r="F85" s="17" t="s">
        <v>35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125</v>
      </c>
      <c r="C86" s="18">
        <v>2006</v>
      </c>
      <c r="D86" s="18" t="s">
        <v>19</v>
      </c>
      <c r="E86" s="17" t="s">
        <v>20</v>
      </c>
      <c r="F86" s="17" t="s">
        <v>61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349</v>
      </c>
      <c r="C87" s="18">
        <v>2006</v>
      </c>
      <c r="D87" s="18" t="s">
        <v>118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135</v>
      </c>
      <c r="C88" s="18">
        <v>2007</v>
      </c>
      <c r="D88" s="18" t="s">
        <v>19</v>
      </c>
      <c r="E88" s="17" t="s">
        <v>20</v>
      </c>
      <c r="F88" s="17" t="s">
        <v>61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143</v>
      </c>
      <c r="C89" s="18">
        <v>2006</v>
      </c>
      <c r="D89" s="18" t="s">
        <v>19</v>
      </c>
      <c r="E89" s="17" t="s">
        <v>20</v>
      </c>
      <c r="F89" s="17" t="s">
        <v>61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54</v>
      </c>
      <c r="C90" s="18">
        <v>2003</v>
      </c>
      <c r="D90" s="18" t="s">
        <v>32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241</v>
      </c>
      <c r="C91" s="18">
        <v>2008</v>
      </c>
      <c r="D91" s="18" t="s">
        <v>118</v>
      </c>
      <c r="E91" s="17" t="s">
        <v>20</v>
      </c>
      <c r="F91" s="17" t="s">
        <v>112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233</v>
      </c>
      <c r="C92" s="18">
        <v>2009</v>
      </c>
      <c r="D92" s="18" t="s">
        <v>19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347</v>
      </c>
      <c r="C93" s="18">
        <v>2005</v>
      </c>
      <c r="D93" s="18" t="s">
        <v>19</v>
      </c>
      <c r="E93" s="17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348</v>
      </c>
      <c r="C94" s="18">
        <v>2007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224</v>
      </c>
      <c r="C95" s="18">
        <v>2009</v>
      </c>
      <c r="D95" s="18" t="s">
        <v>19</v>
      </c>
      <c r="E95" s="17" t="s">
        <v>20</v>
      </c>
      <c r="F95" s="17" t="s">
        <v>61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136</v>
      </c>
      <c r="C96" s="18">
        <v>2005</v>
      </c>
      <c r="D96" s="18" t="s">
        <v>19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129</v>
      </c>
      <c r="C97" s="18">
        <v>2007</v>
      </c>
      <c r="D97" s="18" t="s">
        <v>19</v>
      </c>
      <c r="E97" s="17" t="s">
        <v>20</v>
      </c>
      <c r="F97" s="17" t="s">
        <v>61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222</v>
      </c>
      <c r="C98" s="18">
        <v>2008</v>
      </c>
      <c r="D98" s="18" t="s">
        <v>19</v>
      </c>
      <c r="E98" s="17" t="s">
        <v>37</v>
      </c>
      <c r="F98" s="17" t="s">
        <v>196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218</v>
      </c>
      <c r="C99" s="18">
        <v>2007</v>
      </c>
      <c r="D99" s="18" t="s">
        <v>30</v>
      </c>
      <c r="E99" s="17" t="s">
        <v>37</v>
      </c>
      <c r="F99" s="17" t="s">
        <v>160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350</v>
      </c>
      <c r="C100" s="18">
        <v>2007</v>
      </c>
      <c r="D100" s="18" t="s">
        <v>19</v>
      </c>
      <c r="E100" s="17" t="s">
        <v>20</v>
      </c>
      <c r="F100" s="17" t="s">
        <v>61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377</v>
      </c>
      <c r="C101" s="18">
        <v>2009</v>
      </c>
      <c r="D101" s="18" t="s">
        <v>19</v>
      </c>
      <c r="E101" s="17" t="s">
        <v>20</v>
      </c>
      <c r="F101" s="17" t="s">
        <v>27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381</v>
      </c>
      <c r="C102" s="18">
        <v>2009</v>
      </c>
      <c r="D102" s="18" t="s">
        <v>19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374</v>
      </c>
      <c r="C103" s="18">
        <v>2008</v>
      </c>
      <c r="D103" s="18" t="s">
        <v>19</v>
      </c>
      <c r="E103" s="17" t="s">
        <v>20</v>
      </c>
      <c r="F103" s="17" t="s">
        <v>196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386</v>
      </c>
      <c r="C104" s="18">
        <v>2010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390</v>
      </c>
      <c r="C105" s="18">
        <v>2009</v>
      </c>
      <c r="D105" s="18" t="s">
        <v>19</v>
      </c>
      <c r="E105" s="17" t="s">
        <v>20</v>
      </c>
      <c r="F105" s="17" t="s">
        <v>21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415</v>
      </c>
      <c r="C106" s="18">
        <v>2010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388</v>
      </c>
      <c r="C107" s="18">
        <v>2011</v>
      </c>
      <c r="D107" s="18" t="s">
        <v>19</v>
      </c>
      <c r="E107" s="17" t="s">
        <v>20</v>
      </c>
      <c r="F107" s="17" t="s">
        <v>21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243</v>
      </c>
      <c r="C108" s="18">
        <v>2008</v>
      </c>
      <c r="D108" s="18" t="s">
        <v>19</v>
      </c>
      <c r="E108" s="17" t="s">
        <v>20</v>
      </c>
      <c r="F108" s="17" t="s">
        <v>251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382</v>
      </c>
      <c r="C109" s="18">
        <v>2010</v>
      </c>
      <c r="D109" s="18" t="s">
        <v>19</v>
      </c>
      <c r="E109" s="17" t="s">
        <v>20</v>
      </c>
      <c r="F109" s="17" t="s">
        <v>251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384</v>
      </c>
      <c r="C110" s="18">
        <v>2009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419</v>
      </c>
      <c r="C111" s="18">
        <v>2009</v>
      </c>
      <c r="D111" s="18" t="s">
        <v>19</v>
      </c>
      <c r="E111" s="17" t="s">
        <v>20</v>
      </c>
      <c r="F111" s="17" t="s">
        <v>144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420</v>
      </c>
      <c r="C112" s="18">
        <v>2009</v>
      </c>
      <c r="D112" s="18" t="s">
        <v>19</v>
      </c>
      <c r="E112" s="17" t="s">
        <v>20</v>
      </c>
      <c r="F112" s="17" t="s">
        <v>250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421</v>
      </c>
      <c r="C113" s="18">
        <v>2010</v>
      </c>
      <c r="D113" s="18" t="s">
        <v>19</v>
      </c>
      <c r="E113" s="17" t="s">
        <v>20</v>
      </c>
      <c r="F113" s="17" t="s">
        <v>250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422</v>
      </c>
      <c r="C114" s="18">
        <v>2009</v>
      </c>
      <c r="D114" s="18" t="s">
        <v>19</v>
      </c>
      <c r="E114" s="17" t="s">
        <v>20</v>
      </c>
      <c r="F114" s="17" t="s">
        <v>250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423</v>
      </c>
      <c r="C115" s="18">
        <v>2009</v>
      </c>
      <c r="D115" s="18" t="s">
        <v>19</v>
      </c>
      <c r="E115" s="17" t="s">
        <v>20</v>
      </c>
      <c r="F115" s="17" t="s">
        <v>250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56</v>
      </c>
      <c r="C116" s="18">
        <v>1997</v>
      </c>
      <c r="D116" s="18" t="s">
        <v>40</v>
      </c>
      <c r="E116" s="17" t="s">
        <v>20</v>
      </c>
      <c r="F116" s="17" t="s">
        <v>35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47</v>
      </c>
      <c r="C117" s="18">
        <v>1998</v>
      </c>
      <c r="D117" s="18">
        <v>1</v>
      </c>
      <c r="E117" s="17" t="s">
        <v>20</v>
      </c>
      <c r="F117" s="17" t="s">
        <v>35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45</v>
      </c>
      <c r="C118" s="18">
        <v>2003</v>
      </c>
      <c r="D118" s="18" t="s">
        <v>32</v>
      </c>
      <c r="E118" s="17" t="s">
        <v>20</v>
      </c>
      <c r="F118" s="17" t="s">
        <v>42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25</v>
      </c>
      <c r="C119" s="18">
        <v>2003</v>
      </c>
      <c r="D119" s="18">
        <v>1</v>
      </c>
      <c r="E119" s="17" t="s">
        <v>20</v>
      </c>
      <c r="F119" s="17" t="s">
        <v>27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288</v>
      </c>
      <c r="C120" s="18">
        <v>1983</v>
      </c>
      <c r="D120" s="18" t="s">
        <v>40</v>
      </c>
      <c r="E120" s="17" t="s">
        <v>20</v>
      </c>
      <c r="F120" s="17" t="s">
        <v>289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49</v>
      </c>
      <c r="C121" s="18">
        <v>1998</v>
      </c>
      <c r="D121" s="18">
        <v>2</v>
      </c>
      <c r="E121" s="17" t="s">
        <v>20</v>
      </c>
      <c r="F121" s="17" t="s">
        <v>35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31</v>
      </c>
      <c r="C122" s="18">
        <v>2002</v>
      </c>
      <c r="D122" s="18">
        <v>3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329</v>
      </c>
      <c r="C123" s="18">
        <v>2000</v>
      </c>
      <c r="D123" s="18">
        <v>2</v>
      </c>
      <c r="E123" s="17" t="s">
        <v>37</v>
      </c>
      <c r="F123" s="17" t="s">
        <v>38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324</v>
      </c>
      <c r="C124" s="18">
        <v>2002</v>
      </c>
      <c r="D124" s="18" t="s">
        <v>19</v>
      </c>
      <c r="E124" s="17" t="s">
        <v>20</v>
      </c>
      <c r="F124" s="17" t="s">
        <v>61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48</v>
      </c>
      <c r="C125" s="18">
        <v>2004</v>
      </c>
      <c r="D125" s="18" t="s">
        <v>32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247</v>
      </c>
      <c r="C126" s="18">
        <v>2009</v>
      </c>
      <c r="D126" s="18" t="s">
        <v>19</v>
      </c>
      <c r="E126" s="17" t="s">
        <v>20</v>
      </c>
      <c r="F126" s="17" t="s">
        <v>42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123</v>
      </c>
      <c r="C127" s="18">
        <v>2006</v>
      </c>
      <c r="D127" s="18" t="s">
        <v>30</v>
      </c>
      <c r="E127" s="17" t="s">
        <v>20</v>
      </c>
      <c r="F127" s="17" t="s">
        <v>112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128</v>
      </c>
      <c r="C128" s="18">
        <v>2005</v>
      </c>
      <c r="D128" s="18" t="s">
        <v>30</v>
      </c>
      <c r="E128" s="17" t="s">
        <v>20</v>
      </c>
      <c r="F128" s="17" t="s">
        <v>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172</v>
      </c>
      <c r="C129" s="18">
        <v>2007</v>
      </c>
      <c r="D129" s="18" t="s">
        <v>118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237</v>
      </c>
      <c r="C130" s="18">
        <v>2008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226</v>
      </c>
      <c r="C131" s="18">
        <v>2009</v>
      </c>
      <c r="D131" s="18" t="s">
        <v>19</v>
      </c>
      <c r="E131" s="17" t="s">
        <v>20</v>
      </c>
      <c r="F131" s="17" t="s">
        <v>112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232</v>
      </c>
      <c r="C132" s="18">
        <v>2008</v>
      </c>
      <c r="D132" s="18" t="s">
        <v>19</v>
      </c>
      <c r="E132" s="17" t="s">
        <v>20</v>
      </c>
      <c r="F132" s="17" t="s">
        <v>112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235</v>
      </c>
      <c r="C133" s="18">
        <v>2008</v>
      </c>
      <c r="D133" s="18" t="s">
        <v>19</v>
      </c>
      <c r="E133" s="17" t="s">
        <v>20</v>
      </c>
      <c r="F133" s="17" t="s">
        <v>61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173</v>
      </c>
      <c r="C134" s="18">
        <v>2006</v>
      </c>
      <c r="D134" s="18" t="s">
        <v>19</v>
      </c>
      <c r="E134" s="17" t="s">
        <v>20</v>
      </c>
      <c r="F134" s="17" t="s">
        <v>144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221</v>
      </c>
      <c r="C135" s="18">
        <v>2009</v>
      </c>
      <c r="D135" s="18" t="s">
        <v>30</v>
      </c>
      <c r="E135" s="17" t="s">
        <v>37</v>
      </c>
      <c r="F135" s="17" t="s">
        <v>38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234</v>
      </c>
      <c r="C136" s="18">
        <v>2008</v>
      </c>
      <c r="D136" s="18" t="s">
        <v>19</v>
      </c>
      <c r="E136" s="17" t="s">
        <v>20</v>
      </c>
      <c r="F136" s="17" t="s">
        <v>112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231</v>
      </c>
      <c r="C137" s="18">
        <v>2008</v>
      </c>
      <c r="D137" s="18" t="s">
        <v>19</v>
      </c>
      <c r="E137" s="17" t="s">
        <v>20</v>
      </c>
      <c r="F137" s="17" t="s">
        <v>61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133</v>
      </c>
      <c r="C138" s="18">
        <v>2004</v>
      </c>
      <c r="D138" s="18" t="s">
        <v>19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351</v>
      </c>
      <c r="C139" s="18">
        <v>2007</v>
      </c>
      <c r="D139" s="18" t="s">
        <v>118</v>
      </c>
      <c r="E139" s="17" t="s">
        <v>20</v>
      </c>
      <c r="F139" s="17" t="s">
        <v>21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208</v>
      </c>
      <c r="C140" s="18">
        <v>2006</v>
      </c>
      <c r="D140" s="18" t="s">
        <v>19</v>
      </c>
      <c r="E140" s="17" t="s">
        <v>37</v>
      </c>
      <c r="F140" s="17" t="s">
        <v>196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236</v>
      </c>
      <c r="C141" s="18">
        <v>2008</v>
      </c>
      <c r="D141" s="18" t="s">
        <v>19</v>
      </c>
      <c r="E141" s="17" t="s">
        <v>20</v>
      </c>
      <c r="F141" s="17" t="s">
        <v>61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242</v>
      </c>
      <c r="C142" s="18">
        <v>2009</v>
      </c>
      <c r="D142" s="18" t="s">
        <v>19</v>
      </c>
      <c r="E142" s="17" t="s">
        <v>20</v>
      </c>
      <c r="F142" s="17" t="s">
        <v>61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68" t="s">
        <v>210</v>
      </c>
      <c r="C143" s="67">
        <v>2002</v>
      </c>
      <c r="D143" s="67" t="s">
        <v>19</v>
      </c>
      <c r="E143" s="68" t="s">
        <v>37</v>
      </c>
      <c r="F143" s="68" t="s">
        <v>196</v>
      </c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9">
        <v>0</v>
      </c>
      <c r="W143" s="70">
        <f>IF(COUNT(G143:U143)&gt;2,LARGE(G143:U143,1)+LARGE(G143:U143,2),SUM(G143:U143))</f>
        <v>0</v>
      </c>
      <c r="X143" s="7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238</v>
      </c>
      <c r="C144" s="18">
        <v>2008</v>
      </c>
      <c r="D144" s="18" t="s">
        <v>19</v>
      </c>
      <c r="E144" s="17" t="s">
        <v>20</v>
      </c>
      <c r="F144" s="17" t="s">
        <v>112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240</v>
      </c>
      <c r="C145" s="18">
        <v>2008</v>
      </c>
      <c r="D145" s="18" t="s">
        <v>19</v>
      </c>
      <c r="E145" s="17" t="s">
        <v>20</v>
      </c>
      <c r="F145" s="17" t="s">
        <v>61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352</v>
      </c>
      <c r="C146" s="18">
        <v>2007</v>
      </c>
      <c r="D146" s="18" t="s">
        <v>19</v>
      </c>
      <c r="E146" s="17" t="s">
        <v>20</v>
      </c>
      <c r="F146" s="17" t="s">
        <v>61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326</v>
      </c>
      <c r="C147" s="18">
        <v>2005</v>
      </c>
      <c r="D147" s="18" t="s">
        <v>19</v>
      </c>
      <c r="E147" s="17" t="s">
        <v>20</v>
      </c>
      <c r="F147" s="17" t="s">
        <v>144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353</v>
      </c>
      <c r="C148" s="18">
        <v>2007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245</v>
      </c>
      <c r="C149" s="18">
        <v>2009</v>
      </c>
      <c r="D149" s="18" t="s">
        <v>19</v>
      </c>
      <c r="E149" s="17" t="s">
        <v>20</v>
      </c>
      <c r="F149" s="17" t="s">
        <v>61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354</v>
      </c>
      <c r="C150" s="18">
        <v>2008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164</v>
      </c>
      <c r="C151" s="18">
        <v>2005</v>
      </c>
      <c r="D151" s="18" t="s">
        <v>30</v>
      </c>
      <c r="E151" s="17" t="s">
        <v>37</v>
      </c>
      <c r="F151" s="17" t="s">
        <v>38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134</v>
      </c>
      <c r="C152" s="18">
        <v>2007</v>
      </c>
      <c r="D152" s="18" t="s">
        <v>19</v>
      </c>
      <c r="E152" s="17" t="s">
        <v>20</v>
      </c>
      <c r="F152" s="17" t="s">
        <v>61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178</v>
      </c>
      <c r="C153" s="18">
        <v>2007</v>
      </c>
      <c r="D153" s="18" t="s">
        <v>19</v>
      </c>
      <c r="E153" s="17" t="s">
        <v>20</v>
      </c>
      <c r="F153" s="17" t="s">
        <v>112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214</v>
      </c>
      <c r="C154" s="18">
        <v>2008</v>
      </c>
      <c r="D154" s="18" t="s">
        <v>19</v>
      </c>
      <c r="E154" s="17" t="s">
        <v>37</v>
      </c>
      <c r="F154" s="17" t="s">
        <v>196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216</v>
      </c>
      <c r="C155" s="18">
        <v>2009</v>
      </c>
      <c r="D155" s="18" t="s">
        <v>19</v>
      </c>
      <c r="E155" s="17" t="s">
        <v>37</v>
      </c>
      <c r="F155" s="17" t="s">
        <v>196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176</v>
      </c>
      <c r="C156" s="18">
        <v>2006</v>
      </c>
      <c r="D156" s="18" t="s">
        <v>19</v>
      </c>
      <c r="E156" s="17" t="s">
        <v>20</v>
      </c>
      <c r="F156" s="17" t="s">
        <v>21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179</v>
      </c>
      <c r="C157" s="18">
        <v>2006</v>
      </c>
      <c r="D157" s="18" t="s">
        <v>19</v>
      </c>
      <c r="E157" s="17" t="s">
        <v>20</v>
      </c>
      <c r="F157" s="17" t="s">
        <v>112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184</v>
      </c>
      <c r="C158" s="18">
        <v>2006</v>
      </c>
      <c r="D158" s="18" t="s">
        <v>19</v>
      </c>
      <c r="E158" s="17" t="s">
        <v>20</v>
      </c>
      <c r="F158" s="17" t="s">
        <v>21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28</v>
      </c>
      <c r="C159" s="18">
        <v>1986</v>
      </c>
      <c r="D159" s="18">
        <v>1</v>
      </c>
      <c r="E159" s="17" t="s">
        <v>20</v>
      </c>
      <c r="F159" s="1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39</v>
      </c>
      <c r="C160" s="18">
        <v>1976</v>
      </c>
      <c r="D160" s="18" t="s">
        <v>40</v>
      </c>
      <c r="E160" s="17" t="s">
        <v>20</v>
      </c>
      <c r="F160" s="1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44</v>
      </c>
      <c r="C161" s="18">
        <v>1987</v>
      </c>
      <c r="D161" s="18">
        <v>1</v>
      </c>
      <c r="E161" s="17" t="s">
        <v>20</v>
      </c>
      <c r="F161" s="1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50</v>
      </c>
      <c r="C162" s="18">
        <v>1983</v>
      </c>
      <c r="D162" s="18" t="s">
        <v>40</v>
      </c>
      <c r="E162" s="17" t="s">
        <v>20</v>
      </c>
      <c r="F162" s="1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53</v>
      </c>
      <c r="C163" s="18">
        <v>1997</v>
      </c>
      <c r="D163" s="18">
        <v>2</v>
      </c>
      <c r="E163" s="17" t="s">
        <v>20</v>
      </c>
      <c r="F163" s="17" t="s">
        <v>35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131</v>
      </c>
      <c r="C164" s="18">
        <v>2008</v>
      </c>
      <c r="D164" s="18" t="s">
        <v>19</v>
      </c>
      <c r="E164" s="17" t="s">
        <v>20</v>
      </c>
      <c r="F164" s="17" t="s">
        <v>21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290</v>
      </c>
      <c r="C165" s="18">
        <v>1998</v>
      </c>
      <c r="D165" s="82">
        <v>3</v>
      </c>
      <c r="E165" s="17" t="s">
        <v>20</v>
      </c>
      <c r="F165" s="17" t="s">
        <v>35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325</v>
      </c>
      <c r="C166" s="18">
        <v>2005</v>
      </c>
      <c r="D166" s="18" t="s">
        <v>19</v>
      </c>
      <c r="E166" s="17" t="s">
        <v>20</v>
      </c>
      <c r="F166" s="17" t="s">
        <v>61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361</v>
      </c>
      <c r="C167" s="18">
        <v>1971</v>
      </c>
      <c r="D167" s="18">
        <v>1</v>
      </c>
      <c r="E167" s="17" t="s">
        <v>362</v>
      </c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407</v>
      </c>
      <c r="C168" s="18">
        <v>1994</v>
      </c>
      <c r="D168" s="18" t="s">
        <v>23</v>
      </c>
      <c r="E168" s="17" t="s">
        <v>20</v>
      </c>
      <c r="F168" s="17" t="s">
        <v>144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408</v>
      </c>
      <c r="C169" s="18">
        <v>1968</v>
      </c>
      <c r="D169" s="18" t="s">
        <v>23</v>
      </c>
      <c r="E169" s="17" t="s">
        <v>37</v>
      </c>
      <c r="F169" s="17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21" t="s">
        <v>431</v>
      </c>
      <c r="C170" s="18">
        <v>1973</v>
      </c>
      <c r="D170" s="18" t="s">
        <v>19</v>
      </c>
      <c r="E170" s="17" t="s">
        <v>20</v>
      </c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432</v>
      </c>
      <c r="C171" s="18">
        <v>1976</v>
      </c>
      <c r="D171" s="18" t="s">
        <v>19</v>
      </c>
      <c r="E171" s="17" t="s">
        <v>20</v>
      </c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465</v>
      </c>
      <c r="C172" s="18">
        <v>2011</v>
      </c>
      <c r="D172" s="18" t="s">
        <v>466</v>
      </c>
      <c r="E172" s="17" t="s">
        <v>37</v>
      </c>
      <c r="F172" s="17" t="s">
        <v>38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470</v>
      </c>
      <c r="C173" s="18">
        <v>1993</v>
      </c>
      <c r="D173" s="18">
        <v>1</v>
      </c>
      <c r="E173" s="17" t="s">
        <v>20</v>
      </c>
      <c r="F173" s="17" t="s">
        <v>364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</sheetData>
  <autoFilter ref="A2:Y173" xr:uid="{99D2942D-B486-48B2-A552-71DD1BA6A80F}">
    <sortState xmlns:xlrd2="http://schemas.microsoft.com/office/spreadsheetml/2017/richdata2" ref="A3:Y173">
      <sortCondition descending="1" ref="X1:X173"/>
    </sortState>
  </autoFilter>
  <sortState xmlns:xlrd2="http://schemas.microsoft.com/office/spreadsheetml/2017/richdata2" ref="A3:Y170">
    <sortCondition descending="1" ref="X1:X170"/>
  </sortState>
  <pageMargins left="0.7" right="0.7" top="0.75" bottom="0.75" header="0.3" footer="0.3"/>
  <pageSetup paperSize="9" orientation="portrait" verticalDpi="0" r:id="rId1"/>
  <ignoredErrors>
    <ignoredError sqref="W3:Y17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83EC-EEB5-4EAC-AAA0-947B2ACB739E}">
  <dimension ref="A1:Y173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</cols>
  <sheetData>
    <row r="1" spans="1:25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464</v>
      </c>
      <c r="J2" s="64" t="s">
        <v>190</v>
      </c>
      <c r="K2" s="64" t="s">
        <v>191</v>
      </c>
      <c r="L2" s="64" t="s">
        <v>5</v>
      </c>
      <c r="M2" s="64" t="s">
        <v>6</v>
      </c>
      <c r="N2" s="64" t="s">
        <v>7</v>
      </c>
      <c r="O2" s="64" t="s">
        <v>185</v>
      </c>
      <c r="P2" s="64" t="s">
        <v>186</v>
      </c>
      <c r="Q2" s="64" t="s">
        <v>459</v>
      </c>
      <c r="R2" s="64" t="s">
        <v>460</v>
      </c>
      <c r="S2" s="64" t="s">
        <v>461</v>
      </c>
      <c r="T2" s="64" t="s">
        <v>462</v>
      </c>
      <c r="U2" s="64" t="s">
        <v>463</v>
      </c>
      <c r="V2" s="65" t="s">
        <v>358</v>
      </c>
      <c r="W2" s="65" t="s">
        <v>359</v>
      </c>
      <c r="X2" s="65" t="s">
        <v>17</v>
      </c>
      <c r="Y2" s="62" t="s">
        <v>291</v>
      </c>
    </row>
    <row r="3" spans="1:25" x14ac:dyDescent="0.25">
      <c r="A3" s="18">
        <v>1</v>
      </c>
      <c r="B3" s="17" t="s">
        <v>162</v>
      </c>
      <c r="C3" s="18">
        <v>2005</v>
      </c>
      <c r="D3" s="18" t="s">
        <v>23</v>
      </c>
      <c r="E3" s="17" t="s">
        <v>37</v>
      </c>
      <c r="F3" s="17" t="s">
        <v>38</v>
      </c>
      <c r="G3" s="3">
        <v>300</v>
      </c>
      <c r="H3" s="3"/>
      <c r="I3" s="3">
        <v>250</v>
      </c>
      <c r="J3" s="3"/>
      <c r="K3" s="3"/>
      <c r="L3" s="3"/>
      <c r="M3" s="3">
        <v>140</v>
      </c>
      <c r="N3" s="3"/>
      <c r="O3" s="3"/>
      <c r="P3" s="3"/>
      <c r="Q3" s="3">
        <v>130</v>
      </c>
      <c r="R3" s="3"/>
      <c r="S3" s="3"/>
      <c r="T3" s="3"/>
      <c r="U3" s="3"/>
      <c r="V3" s="66">
        <v>262</v>
      </c>
      <c r="W3" s="60">
        <f>IF(COUNT(G3:U3)&gt;2,LARGE(G3:U3,1)+LARGE(G3:U3,2),SUM(G3:U3))</f>
        <v>550</v>
      </c>
      <c r="X3" s="61">
        <f>IF(W3&gt;V3,W3,V3)</f>
        <v>550</v>
      </c>
      <c r="Y3" s="58">
        <f>COUNT(G3:U3)</f>
        <v>4</v>
      </c>
    </row>
    <row r="4" spans="1:25" x14ac:dyDescent="0.25">
      <c r="A4" s="18">
        <v>2</v>
      </c>
      <c r="B4" s="17" t="s">
        <v>36</v>
      </c>
      <c r="C4" s="18">
        <v>2003</v>
      </c>
      <c r="D4" s="18" t="s">
        <v>23</v>
      </c>
      <c r="E4" s="17" t="s">
        <v>37</v>
      </c>
      <c r="F4" s="17" t="s">
        <v>38</v>
      </c>
      <c r="G4" s="3">
        <v>300</v>
      </c>
      <c r="H4" s="3"/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150</v>
      </c>
      <c r="W4" s="60">
        <f>IF(COUNT(G4:U4)&gt;2,LARGE(G4:U4,1)+LARGE(G4:U4,2),SUM(G4:U4))</f>
        <v>550</v>
      </c>
      <c r="X4" s="61">
        <f>IF(W4&gt;V4,W4,V4)</f>
        <v>550</v>
      </c>
      <c r="Y4" s="58">
        <f>COUNT(G4:U4)</f>
        <v>2</v>
      </c>
    </row>
    <row r="5" spans="1:25" x14ac:dyDescent="0.25">
      <c r="A5" s="18">
        <v>3</v>
      </c>
      <c r="B5" s="17" t="s">
        <v>33</v>
      </c>
      <c r="C5" s="18">
        <v>2003</v>
      </c>
      <c r="D5" s="18" t="s">
        <v>23</v>
      </c>
      <c r="E5" s="17" t="s">
        <v>20</v>
      </c>
      <c r="F5" s="17" t="s">
        <v>27</v>
      </c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500</v>
      </c>
      <c r="W5" s="60">
        <f>IF(COUNT(G5:U5)&gt;2,LARGE(G5:U5,1)+LARGE(G5:U5,2),SUM(G5:U5))</f>
        <v>150</v>
      </c>
      <c r="X5" s="61">
        <f>IF(W5&gt;V5,W5,V5)</f>
        <v>500</v>
      </c>
      <c r="Y5" s="58">
        <f>COUNT(G5:U5)</f>
        <v>1</v>
      </c>
    </row>
    <row r="6" spans="1:25" x14ac:dyDescent="0.25">
      <c r="A6" s="18">
        <v>4</v>
      </c>
      <c r="B6" s="17" t="s">
        <v>141</v>
      </c>
      <c r="C6" s="18">
        <v>2004</v>
      </c>
      <c r="D6" s="18" t="s">
        <v>23</v>
      </c>
      <c r="E6" s="17" t="s">
        <v>20</v>
      </c>
      <c r="F6" s="17" t="s">
        <v>112</v>
      </c>
      <c r="G6" s="3">
        <v>150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500</v>
      </c>
      <c r="W6" s="60">
        <f>IF(COUNT(G6:U6)&gt;2,LARGE(G6:U6,1)+LARGE(G6:U6,2),SUM(G6:U6))</f>
        <v>150</v>
      </c>
      <c r="X6" s="61">
        <f>IF(W6&gt;V6,W6,V6)</f>
        <v>500</v>
      </c>
      <c r="Y6" s="58">
        <f>COUNT(G6:U6)</f>
        <v>1</v>
      </c>
    </row>
    <row r="7" spans="1:25" x14ac:dyDescent="0.25">
      <c r="A7" s="18">
        <v>5</v>
      </c>
      <c r="B7" s="17" t="s">
        <v>47</v>
      </c>
      <c r="C7" s="18">
        <v>1998</v>
      </c>
      <c r="D7" s="18">
        <v>1</v>
      </c>
      <c r="E7" s="17" t="s">
        <v>20</v>
      </c>
      <c r="F7" s="17" t="s">
        <v>35</v>
      </c>
      <c r="G7" s="3">
        <v>165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430</v>
      </c>
      <c r="W7" s="60">
        <f>IF(COUNT(G7:U7)&gt;2,LARGE(G7:U7,1)+LARGE(G7:U7,2),SUM(G7:U7))</f>
        <v>165</v>
      </c>
      <c r="X7" s="61">
        <f>IF(W7&gt;V7,W7,V7)</f>
        <v>430</v>
      </c>
      <c r="Y7" s="58">
        <f>COUNT(G7:U7)</f>
        <v>1</v>
      </c>
    </row>
    <row r="8" spans="1:25" x14ac:dyDescent="0.25">
      <c r="A8" s="18">
        <v>6</v>
      </c>
      <c r="B8" s="17" t="s">
        <v>55</v>
      </c>
      <c r="C8" s="18">
        <v>1995</v>
      </c>
      <c r="D8" s="18">
        <v>1</v>
      </c>
      <c r="E8" s="17" t="s">
        <v>20</v>
      </c>
      <c r="F8" s="17" t="s">
        <v>35</v>
      </c>
      <c r="G8" s="3">
        <v>165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6">
        <v>430</v>
      </c>
      <c r="W8" s="60">
        <f>IF(COUNT(G8:U8)&gt;2,LARGE(G8:U8,1)+LARGE(G8:U8,2),SUM(G8:U8))</f>
        <v>165</v>
      </c>
      <c r="X8" s="61">
        <f>IF(W8&gt;V8,W8,V8)</f>
        <v>430</v>
      </c>
      <c r="Y8" s="58">
        <f>COUNT(G8:U8)</f>
        <v>1</v>
      </c>
    </row>
    <row r="9" spans="1:25" x14ac:dyDescent="0.25">
      <c r="A9" s="18">
        <v>7</v>
      </c>
      <c r="B9" s="17" t="s">
        <v>288</v>
      </c>
      <c r="C9" s="18">
        <v>1983</v>
      </c>
      <c r="D9" s="18" t="s">
        <v>40</v>
      </c>
      <c r="E9" s="17" t="s">
        <v>20</v>
      </c>
      <c r="F9" s="17" t="s">
        <v>289</v>
      </c>
      <c r="G9" s="18">
        <v>240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6">
        <v>390</v>
      </c>
      <c r="W9" s="60">
        <f>IF(COUNT(G9:U9)&gt;2,LARGE(G9:U9,1)+LARGE(G9:U9,2),SUM(G9:U9))</f>
        <v>240</v>
      </c>
      <c r="X9" s="61">
        <f>IF(W9&gt;V9,W9,V9)</f>
        <v>390</v>
      </c>
      <c r="Y9" s="58">
        <f>COUNT(G9:U9)</f>
        <v>1</v>
      </c>
    </row>
    <row r="10" spans="1:25" x14ac:dyDescent="0.25">
      <c r="A10" s="18">
        <v>8</v>
      </c>
      <c r="B10" s="17" t="s">
        <v>50</v>
      </c>
      <c r="C10" s="18">
        <v>1983</v>
      </c>
      <c r="D10" s="18" t="s">
        <v>40</v>
      </c>
      <c r="E10" s="17" t="s">
        <v>20</v>
      </c>
      <c r="F10" s="17"/>
      <c r="G10" s="3">
        <v>240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390</v>
      </c>
      <c r="W10" s="60">
        <f>IF(COUNT(G10:U10)&gt;2,LARGE(G10:U10,1)+LARGE(G10:U10,2),SUM(G10:U10))</f>
        <v>240</v>
      </c>
      <c r="X10" s="61">
        <f>IF(W10&gt;V10,W10,V10)</f>
        <v>390</v>
      </c>
      <c r="Y10" s="58">
        <f>COUNT(G10:U10)</f>
        <v>1</v>
      </c>
    </row>
    <row r="11" spans="1:25" x14ac:dyDescent="0.25">
      <c r="A11" s="18">
        <v>9</v>
      </c>
      <c r="B11" s="17" t="s">
        <v>217</v>
      </c>
      <c r="C11" s="18">
        <v>2006</v>
      </c>
      <c r="D11" s="18">
        <v>1</v>
      </c>
      <c r="E11" s="17" t="s">
        <v>37</v>
      </c>
      <c r="F11" s="17" t="s">
        <v>38</v>
      </c>
      <c r="G11" s="18"/>
      <c r="H11" s="18"/>
      <c r="I11" s="18">
        <v>200</v>
      </c>
      <c r="J11" s="18"/>
      <c r="K11" s="18"/>
      <c r="L11" s="18"/>
      <c r="M11" s="18">
        <v>140</v>
      </c>
      <c r="N11" s="18"/>
      <c r="O11" s="18"/>
      <c r="P11" s="18"/>
      <c r="Q11" s="18">
        <v>104</v>
      </c>
      <c r="R11" s="18"/>
      <c r="S11" s="18"/>
      <c r="T11" s="18"/>
      <c r="U11" s="18"/>
      <c r="V11" s="66">
        <v>232</v>
      </c>
      <c r="W11" s="60">
        <f>IF(COUNT(G11:U11)&gt;2,LARGE(G11:U11,1)+LARGE(G11:U11,2),SUM(G11:U11))</f>
        <v>340</v>
      </c>
      <c r="X11" s="61">
        <f>IF(W11&gt;V11,W11,V11)</f>
        <v>340</v>
      </c>
      <c r="Y11" s="58">
        <f>COUNT(G11:U11)</f>
        <v>3</v>
      </c>
    </row>
    <row r="12" spans="1:25" x14ac:dyDescent="0.25">
      <c r="A12" s="18">
        <v>10</v>
      </c>
      <c r="B12" s="17" t="s">
        <v>163</v>
      </c>
      <c r="C12" s="18">
        <v>2004</v>
      </c>
      <c r="D12" s="18">
        <v>1</v>
      </c>
      <c r="E12" s="17" t="s">
        <v>37</v>
      </c>
      <c r="F12" s="17" t="s">
        <v>38</v>
      </c>
      <c r="G12" s="3"/>
      <c r="H12" s="3"/>
      <c r="I12" s="3">
        <v>200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6">
        <v>305</v>
      </c>
      <c r="W12" s="60">
        <f>IF(COUNT(G12:U12)&gt;2,LARGE(G12:U12,1)+LARGE(G12:U12,2),SUM(G12:U12))</f>
        <v>200</v>
      </c>
      <c r="X12" s="61">
        <f>IF(W12&gt;V12,W12,V12)</f>
        <v>305</v>
      </c>
      <c r="Y12" s="58">
        <f>COUNT(G12:U12)</f>
        <v>1</v>
      </c>
    </row>
    <row r="13" spans="1:25" x14ac:dyDescent="0.25">
      <c r="A13" s="18">
        <v>11</v>
      </c>
      <c r="B13" s="17" t="s">
        <v>51</v>
      </c>
      <c r="C13" s="18">
        <v>2003</v>
      </c>
      <c r="D13" s="18">
        <v>1</v>
      </c>
      <c r="E13" s="17" t="s">
        <v>20</v>
      </c>
      <c r="F13" s="17" t="s">
        <v>21</v>
      </c>
      <c r="G13" s="3">
        <v>150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288</v>
      </c>
      <c r="W13" s="60">
        <f>IF(COUNT(G13:U13)&gt;2,LARGE(G13:U13,1)+LARGE(G13:U13,2),SUM(G13:U13))</f>
        <v>150</v>
      </c>
      <c r="X13" s="61">
        <f>IF(W13&gt;V13,W13,V13)</f>
        <v>288</v>
      </c>
      <c r="Y13" s="58">
        <f>COUNT(G13:U13)</f>
        <v>1</v>
      </c>
    </row>
    <row r="14" spans="1:25" x14ac:dyDescent="0.25">
      <c r="A14" s="18">
        <v>12</v>
      </c>
      <c r="B14" s="17" t="s">
        <v>132</v>
      </c>
      <c r="C14" s="18">
        <v>2006</v>
      </c>
      <c r="D14" s="18">
        <v>1</v>
      </c>
      <c r="E14" s="17" t="s">
        <v>20</v>
      </c>
      <c r="F14" s="17" t="s">
        <v>145</v>
      </c>
      <c r="G14" s="3"/>
      <c r="H14" s="3"/>
      <c r="I14" s="3"/>
      <c r="J14" s="3"/>
      <c r="K14" s="3"/>
      <c r="L14" s="3"/>
      <c r="M14" s="3">
        <v>112</v>
      </c>
      <c r="N14" s="3"/>
      <c r="O14" s="3"/>
      <c r="P14" s="3"/>
      <c r="Q14" s="3"/>
      <c r="R14" s="3"/>
      <c r="S14" s="3"/>
      <c r="T14" s="3"/>
      <c r="U14" s="3"/>
      <c r="V14" s="66">
        <v>280</v>
      </c>
      <c r="W14" s="60">
        <f>IF(COUNT(G14:U14)&gt;2,LARGE(G14:U14,1)+LARGE(G14:U14,2),SUM(G14:U14))</f>
        <v>112</v>
      </c>
      <c r="X14" s="61">
        <f>IF(W14&gt;V14,W14,V14)</f>
        <v>280</v>
      </c>
      <c r="Y14" s="58">
        <f>COUNT(G14:U14)</f>
        <v>1</v>
      </c>
    </row>
    <row r="15" spans="1:25" x14ac:dyDescent="0.25">
      <c r="A15" s="18">
        <v>13</v>
      </c>
      <c r="B15" s="17" t="s">
        <v>124</v>
      </c>
      <c r="C15" s="18">
        <v>2007</v>
      </c>
      <c r="D15" s="18">
        <v>1</v>
      </c>
      <c r="E15" s="17" t="s">
        <v>20</v>
      </c>
      <c r="F15" s="17" t="s">
        <v>144</v>
      </c>
      <c r="G15" s="3"/>
      <c r="H15" s="3"/>
      <c r="I15" s="3"/>
      <c r="J15" s="3"/>
      <c r="K15" s="3"/>
      <c r="L15" s="3"/>
      <c r="M15" s="3">
        <v>77</v>
      </c>
      <c r="N15" s="3"/>
      <c r="O15" s="3"/>
      <c r="P15" s="3"/>
      <c r="Q15" s="3"/>
      <c r="R15" s="3">
        <v>100</v>
      </c>
      <c r="S15" s="3"/>
      <c r="T15" s="3"/>
      <c r="U15" s="3"/>
      <c r="V15" s="66">
        <v>254</v>
      </c>
      <c r="W15" s="60">
        <f>IF(COUNT(G15:U15)&gt;2,LARGE(G15:U15,1)+LARGE(G15:U15,2),SUM(G15:U15))</f>
        <v>177</v>
      </c>
      <c r="X15" s="61">
        <f>IF(W15&gt;V15,W15,V15)</f>
        <v>254</v>
      </c>
      <c r="Y15" s="58">
        <f>COUNT(G15:U15)</f>
        <v>2</v>
      </c>
    </row>
    <row r="16" spans="1:25" x14ac:dyDescent="0.25">
      <c r="A16" s="18">
        <v>14</v>
      </c>
      <c r="B16" s="17" t="s">
        <v>180</v>
      </c>
      <c r="C16" s="18">
        <v>2006</v>
      </c>
      <c r="D16" s="18">
        <v>1</v>
      </c>
      <c r="E16" s="17" t="s">
        <v>20</v>
      </c>
      <c r="F16" s="17" t="s">
        <v>112</v>
      </c>
      <c r="G16" s="3">
        <v>150</v>
      </c>
      <c r="H16" s="3"/>
      <c r="I16" s="3"/>
      <c r="J16" s="3"/>
      <c r="K16" s="3"/>
      <c r="L16" s="3"/>
      <c r="M16" s="3">
        <v>84</v>
      </c>
      <c r="N16" s="3"/>
      <c r="O16" s="3"/>
      <c r="P16" s="3"/>
      <c r="Q16" s="3"/>
      <c r="R16" s="3"/>
      <c r="S16" s="3"/>
      <c r="T16" s="3"/>
      <c r="U16" s="3"/>
      <c r="V16" s="66">
        <v>200</v>
      </c>
      <c r="W16" s="60">
        <f>IF(COUNT(G16:U16)&gt;2,LARGE(G16:U16,1)+LARGE(G16:U16,2),SUM(G16:U16))</f>
        <v>234</v>
      </c>
      <c r="X16" s="61">
        <f>IF(W16&gt;V16,W16,V16)</f>
        <v>234</v>
      </c>
      <c r="Y16" s="58">
        <f>COUNT(G16:U16)</f>
        <v>2</v>
      </c>
    </row>
    <row r="17" spans="1:25" x14ac:dyDescent="0.25">
      <c r="A17" s="18">
        <v>15</v>
      </c>
      <c r="B17" s="17" t="s">
        <v>174</v>
      </c>
      <c r="C17" s="18">
        <v>2006</v>
      </c>
      <c r="D17" s="18">
        <v>1</v>
      </c>
      <c r="E17" s="17" t="s">
        <v>20</v>
      </c>
      <c r="F17" s="17" t="s">
        <v>21</v>
      </c>
      <c r="G17" s="3">
        <v>150</v>
      </c>
      <c r="H17" s="3"/>
      <c r="I17" s="3"/>
      <c r="J17" s="3"/>
      <c r="K17" s="3"/>
      <c r="L17" s="3"/>
      <c r="M17" s="3">
        <v>84</v>
      </c>
      <c r="N17" s="3"/>
      <c r="O17" s="3"/>
      <c r="P17" s="3"/>
      <c r="Q17" s="3"/>
      <c r="R17" s="3"/>
      <c r="S17" s="3"/>
      <c r="T17" s="3"/>
      <c r="U17" s="3"/>
      <c r="V17" s="66">
        <v>174</v>
      </c>
      <c r="W17" s="60">
        <f>IF(COUNT(G17:U17)&gt;2,LARGE(G17:U17,1)+LARGE(G17:U17,2),SUM(G17:U17))</f>
        <v>234</v>
      </c>
      <c r="X17" s="61">
        <f>IF(W17&gt;V17,W17,V17)</f>
        <v>234</v>
      </c>
      <c r="Y17" s="58">
        <f>COUNT(G17:U17)</f>
        <v>2</v>
      </c>
    </row>
    <row r="18" spans="1:25" x14ac:dyDescent="0.25">
      <c r="A18" s="18">
        <v>16</v>
      </c>
      <c r="B18" s="17" t="s">
        <v>29</v>
      </c>
      <c r="C18" s="18">
        <v>2004</v>
      </c>
      <c r="D18" s="18">
        <v>2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6">
        <v>210</v>
      </c>
      <c r="W18" s="60">
        <f>IF(COUNT(G18:U18)&gt;2,LARGE(G18:U18,1)+LARGE(G18:U18,2),SUM(G18:U18))</f>
        <v>0</v>
      </c>
      <c r="X18" s="61">
        <f>IF(W18&gt;V18,W18,V18)</f>
        <v>210</v>
      </c>
      <c r="Y18" s="58">
        <f>COUNT(G18:U18)</f>
        <v>0</v>
      </c>
    </row>
    <row r="19" spans="1:25" x14ac:dyDescent="0.25">
      <c r="A19" s="18">
        <v>17</v>
      </c>
      <c r="B19" s="17" t="s">
        <v>22</v>
      </c>
      <c r="C19" s="18">
        <v>1994</v>
      </c>
      <c r="D19" s="18" t="s">
        <v>23</v>
      </c>
      <c r="E19" s="17" t="s">
        <v>20</v>
      </c>
      <c r="F19" s="17" t="s">
        <v>24</v>
      </c>
      <c r="G19" s="3">
        <v>180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165</v>
      </c>
      <c r="W19" s="60">
        <f>IF(COUNT(G19:U19)&gt;2,LARGE(G19:U19,1)+LARGE(G19:U19,2),SUM(G19:U19))</f>
        <v>180</v>
      </c>
      <c r="X19" s="61">
        <f>IF(W19&gt;V19,W19,V19)</f>
        <v>180</v>
      </c>
      <c r="Y19" s="58">
        <f>COUNT(G19:U19)</f>
        <v>1</v>
      </c>
    </row>
    <row r="20" spans="1:25" x14ac:dyDescent="0.25">
      <c r="A20" s="18">
        <v>18</v>
      </c>
      <c r="B20" s="17" t="s">
        <v>57</v>
      </c>
      <c r="C20" s="18">
        <v>1987</v>
      </c>
      <c r="D20" s="18" t="s">
        <v>23</v>
      </c>
      <c r="E20" s="17" t="s">
        <v>20</v>
      </c>
      <c r="F20" s="17"/>
      <c r="G20" s="3">
        <v>180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0</v>
      </c>
      <c r="W20" s="60">
        <f>IF(COUNT(G20:U20)&gt;2,LARGE(G20:U20,1)+LARGE(G20:U20,2),SUM(G20:U20))</f>
        <v>180</v>
      </c>
      <c r="X20" s="61">
        <f>IF(W20&gt;V20,W20,V20)</f>
        <v>180</v>
      </c>
      <c r="Y20" s="58">
        <f>COUNT(G20:U20)</f>
        <v>1</v>
      </c>
    </row>
    <row r="21" spans="1:25" x14ac:dyDescent="0.25">
      <c r="A21" s="18">
        <v>19</v>
      </c>
      <c r="B21" s="17" t="s">
        <v>220</v>
      </c>
      <c r="C21" s="18">
        <v>2010</v>
      </c>
      <c r="D21" s="18" t="s">
        <v>19</v>
      </c>
      <c r="E21" s="17" t="s">
        <v>37</v>
      </c>
      <c r="F21" s="17" t="s">
        <v>38</v>
      </c>
      <c r="G21" s="18"/>
      <c r="H21" s="18"/>
      <c r="I21" s="18"/>
      <c r="J21" s="18"/>
      <c r="K21" s="18"/>
      <c r="L21" s="18"/>
      <c r="M21" s="18"/>
      <c r="N21" s="18"/>
      <c r="O21" s="18">
        <v>50</v>
      </c>
      <c r="P21" s="18"/>
      <c r="Q21" s="18">
        <v>130</v>
      </c>
      <c r="R21" s="18"/>
      <c r="S21" s="18"/>
      <c r="T21" s="18"/>
      <c r="U21" s="18"/>
      <c r="V21" s="66">
        <v>50</v>
      </c>
      <c r="W21" s="60">
        <f>IF(COUNT(G21:U21)&gt;2,LARGE(G21:U21,1)+LARGE(G21:U21,2),SUM(G21:U21))</f>
        <v>180</v>
      </c>
      <c r="X21" s="61">
        <f>IF(W21&gt;V21,W21,V21)</f>
        <v>180</v>
      </c>
      <c r="Y21" s="58">
        <f>COUNT(G21:U21)</f>
        <v>2</v>
      </c>
    </row>
    <row r="22" spans="1:25" x14ac:dyDescent="0.25">
      <c r="A22" s="18">
        <v>20</v>
      </c>
      <c r="B22" s="17" t="s">
        <v>130</v>
      </c>
      <c r="C22" s="18">
        <v>2007</v>
      </c>
      <c r="D22" s="18">
        <v>1</v>
      </c>
      <c r="E22" s="17" t="s">
        <v>20</v>
      </c>
      <c r="F22" s="17" t="s">
        <v>112</v>
      </c>
      <c r="G22" s="3"/>
      <c r="H22" s="3"/>
      <c r="I22" s="3"/>
      <c r="J22" s="3"/>
      <c r="K22" s="3"/>
      <c r="L22" s="3"/>
      <c r="M22" s="3">
        <v>112</v>
      </c>
      <c r="N22" s="3"/>
      <c r="O22" s="3"/>
      <c r="P22" s="3"/>
      <c r="Q22" s="3"/>
      <c r="R22" s="3">
        <v>60</v>
      </c>
      <c r="S22" s="3"/>
      <c r="T22" s="3"/>
      <c r="U22" s="3"/>
      <c r="V22" s="66">
        <v>178</v>
      </c>
      <c r="W22" s="60">
        <f>IF(COUNT(G22:U22)&gt;2,LARGE(G22:U22,1)+LARGE(G22:U22,2),SUM(G22:U22))</f>
        <v>172</v>
      </c>
      <c r="X22" s="61">
        <f>IF(W22&gt;V22,W22,V22)</f>
        <v>178</v>
      </c>
      <c r="Y22" s="58">
        <f>COUNT(G22:U22)</f>
        <v>2</v>
      </c>
    </row>
    <row r="23" spans="1:25" x14ac:dyDescent="0.25">
      <c r="A23" s="18">
        <v>21</v>
      </c>
      <c r="B23" s="17" t="s">
        <v>177</v>
      </c>
      <c r="C23" s="18">
        <v>2007</v>
      </c>
      <c r="D23" s="18">
        <v>2</v>
      </c>
      <c r="E23" s="17" t="s">
        <v>20</v>
      </c>
      <c r="F23" s="17" t="s">
        <v>112</v>
      </c>
      <c r="G23" s="3"/>
      <c r="H23" s="3"/>
      <c r="I23" s="3"/>
      <c r="J23" s="3"/>
      <c r="K23" s="3"/>
      <c r="L23" s="3"/>
      <c r="M23" s="3">
        <v>77</v>
      </c>
      <c r="N23" s="3"/>
      <c r="O23" s="3"/>
      <c r="P23" s="3"/>
      <c r="Q23" s="3"/>
      <c r="R23" s="3">
        <v>100</v>
      </c>
      <c r="S23" s="3"/>
      <c r="T23" s="3"/>
      <c r="U23" s="3"/>
      <c r="V23" s="66">
        <v>127</v>
      </c>
      <c r="W23" s="60">
        <f>IF(COUNT(G23:U23)&gt;2,LARGE(G23:U23,1)+LARGE(G23:U23,2),SUM(G23:U23))</f>
        <v>177</v>
      </c>
      <c r="X23" s="61">
        <f>IF(W23&gt;V23,W23,V23)</f>
        <v>177</v>
      </c>
      <c r="Y23" s="58">
        <f>COUNT(G23:U23)</f>
        <v>2</v>
      </c>
    </row>
    <row r="24" spans="1:25" x14ac:dyDescent="0.25">
      <c r="A24" s="18">
        <v>22</v>
      </c>
      <c r="B24" s="17" t="s">
        <v>213</v>
      </c>
      <c r="C24" s="18">
        <v>2009</v>
      </c>
      <c r="D24" s="18">
        <v>3</v>
      </c>
      <c r="E24" s="17" t="s">
        <v>37</v>
      </c>
      <c r="F24" s="17" t="s">
        <v>38</v>
      </c>
      <c r="G24" s="18"/>
      <c r="H24" s="18"/>
      <c r="I24" s="18"/>
      <c r="J24" s="18"/>
      <c r="K24" s="18"/>
      <c r="L24" s="18"/>
      <c r="M24" s="18"/>
      <c r="N24" s="18"/>
      <c r="O24" s="18">
        <v>90</v>
      </c>
      <c r="P24" s="18"/>
      <c r="Q24" s="18">
        <v>78</v>
      </c>
      <c r="R24" s="18"/>
      <c r="S24" s="18"/>
      <c r="T24" s="18"/>
      <c r="U24" s="18"/>
      <c r="V24" s="66">
        <v>90</v>
      </c>
      <c r="W24" s="60">
        <f>IF(COUNT(G24:U24)&gt;2,LARGE(G24:U24,1)+LARGE(G24:U24,2),SUM(G24:U24))</f>
        <v>168</v>
      </c>
      <c r="X24" s="61">
        <f>IF(W24&gt;V24,W24,V24)</f>
        <v>168</v>
      </c>
      <c r="Y24" s="58">
        <f>COUNT(G24:U24)</f>
        <v>2</v>
      </c>
    </row>
    <row r="25" spans="1:25" x14ac:dyDescent="0.25">
      <c r="A25" s="18">
        <v>23</v>
      </c>
      <c r="B25" s="17" t="s">
        <v>209</v>
      </c>
      <c r="C25" s="18">
        <v>2009</v>
      </c>
      <c r="D25" s="18">
        <v>3</v>
      </c>
      <c r="E25" s="17" t="s">
        <v>375</v>
      </c>
      <c r="F25" s="17" t="s">
        <v>376</v>
      </c>
      <c r="G25" s="18"/>
      <c r="H25" s="18"/>
      <c r="I25" s="18"/>
      <c r="J25" s="18"/>
      <c r="K25" s="18"/>
      <c r="L25" s="18"/>
      <c r="M25" s="18"/>
      <c r="N25" s="18"/>
      <c r="O25" s="18">
        <v>90</v>
      </c>
      <c r="P25" s="18"/>
      <c r="Q25" s="18">
        <v>72</v>
      </c>
      <c r="R25" s="18"/>
      <c r="S25" s="18"/>
      <c r="T25" s="18"/>
      <c r="U25" s="18"/>
      <c r="V25" s="66">
        <v>90</v>
      </c>
      <c r="W25" s="60">
        <f>IF(COUNT(G25:U25)&gt;2,LARGE(G25:U25,1)+LARGE(G25:U25,2),SUM(G25:U25))</f>
        <v>162</v>
      </c>
      <c r="X25" s="61">
        <f>IF(W25&gt;V25,W25,V25)</f>
        <v>162</v>
      </c>
      <c r="Y25" s="58">
        <f>COUNT(G25:U25)</f>
        <v>2</v>
      </c>
    </row>
    <row r="26" spans="1:25" x14ac:dyDescent="0.25">
      <c r="A26" s="18">
        <v>24</v>
      </c>
      <c r="B26" s="17" t="s">
        <v>223</v>
      </c>
      <c r="C26" s="18">
        <v>2009</v>
      </c>
      <c r="D26" s="18" t="s">
        <v>19</v>
      </c>
      <c r="E26" s="17" t="s">
        <v>20</v>
      </c>
      <c r="F26" s="17" t="s">
        <v>144</v>
      </c>
      <c r="G26" s="18"/>
      <c r="H26" s="18"/>
      <c r="I26" s="18"/>
      <c r="J26" s="18"/>
      <c r="K26" s="18"/>
      <c r="L26" s="18"/>
      <c r="M26" s="18"/>
      <c r="N26" s="18"/>
      <c r="O26" s="18">
        <v>72</v>
      </c>
      <c r="P26" s="18"/>
      <c r="Q26" s="18"/>
      <c r="R26" s="18">
        <v>80</v>
      </c>
      <c r="S26" s="18"/>
      <c r="T26" s="18"/>
      <c r="U26" s="18"/>
      <c r="V26" s="66">
        <v>160</v>
      </c>
      <c r="W26" s="60">
        <f>IF(COUNT(G26:U26)&gt;2,LARGE(G26:U26,1)+LARGE(G26:U26,2),SUM(G26:U26))</f>
        <v>152</v>
      </c>
      <c r="X26" s="61">
        <f>IF(W26&gt;V26,W26,V26)</f>
        <v>160</v>
      </c>
      <c r="Y26" s="58">
        <f>COUNT(G26:U26)</f>
        <v>2</v>
      </c>
    </row>
    <row r="27" spans="1:25" x14ac:dyDescent="0.25">
      <c r="A27" s="18">
        <v>25</v>
      </c>
      <c r="B27" s="17" t="s">
        <v>212</v>
      </c>
      <c r="C27" s="18">
        <v>2010</v>
      </c>
      <c r="D27" s="18" t="s">
        <v>19</v>
      </c>
      <c r="E27" s="17" t="s">
        <v>37</v>
      </c>
      <c r="F27" s="17" t="s">
        <v>38</v>
      </c>
      <c r="G27" s="18"/>
      <c r="H27" s="18"/>
      <c r="I27" s="18"/>
      <c r="J27" s="18"/>
      <c r="K27" s="18"/>
      <c r="L27" s="18"/>
      <c r="M27" s="18"/>
      <c r="N27" s="18"/>
      <c r="O27" s="18">
        <v>50</v>
      </c>
      <c r="P27" s="18"/>
      <c r="Q27" s="18">
        <v>104</v>
      </c>
      <c r="R27" s="18"/>
      <c r="S27" s="18"/>
      <c r="T27" s="18"/>
      <c r="U27" s="18"/>
      <c r="V27" s="66">
        <v>50</v>
      </c>
      <c r="W27" s="60">
        <f>IF(COUNT(G27:U27)&gt;2,LARGE(G27:U27,1)+LARGE(G27:U27,2),SUM(G27:U27))</f>
        <v>154</v>
      </c>
      <c r="X27" s="61">
        <f>IF(W27&gt;V27,W27,V27)</f>
        <v>154</v>
      </c>
      <c r="Y27" s="58">
        <f>COUNT(G27:U27)</f>
        <v>2</v>
      </c>
    </row>
    <row r="28" spans="1:25" x14ac:dyDescent="0.25">
      <c r="A28" s="18">
        <v>26</v>
      </c>
      <c r="B28" s="17" t="s">
        <v>175</v>
      </c>
      <c r="C28" s="18">
        <v>2007</v>
      </c>
      <c r="D28" s="18">
        <v>3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80</v>
      </c>
      <c r="S28" s="3"/>
      <c r="T28" s="3"/>
      <c r="U28" s="3"/>
      <c r="V28" s="66">
        <v>152</v>
      </c>
      <c r="W28" s="60">
        <f>IF(COUNT(G28:U28)&gt;2,LARGE(G28:U28,1)+LARGE(G28:U28,2),SUM(G28:U28))</f>
        <v>80</v>
      </c>
      <c r="X28" s="61">
        <f>IF(W28&gt;V28,W28,V28)</f>
        <v>152</v>
      </c>
      <c r="Y28" s="58">
        <f>COUNT(G28:U28)</f>
        <v>1</v>
      </c>
    </row>
    <row r="29" spans="1:25" x14ac:dyDescent="0.25">
      <c r="A29" s="18">
        <v>27</v>
      </c>
      <c r="B29" s="17" t="s">
        <v>246</v>
      </c>
      <c r="C29" s="18">
        <v>2009</v>
      </c>
      <c r="D29" s="18" t="s">
        <v>19</v>
      </c>
      <c r="E29" s="17" t="s">
        <v>20</v>
      </c>
      <c r="F29" s="17" t="s">
        <v>144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6">
        <v>152</v>
      </c>
      <c r="W29" s="60">
        <f>IF(COUNT(G29:U29)&gt;2,LARGE(G29:U29,1)+LARGE(G29:U29,2),SUM(G29:U29))</f>
        <v>0</v>
      </c>
      <c r="X29" s="61">
        <f>IF(W29&gt;V29,W29,V29)</f>
        <v>152</v>
      </c>
      <c r="Y29" s="58">
        <f>COUNT(G29:U29)</f>
        <v>0</v>
      </c>
    </row>
    <row r="30" spans="1:25" x14ac:dyDescent="0.25">
      <c r="A30" s="18">
        <v>28</v>
      </c>
      <c r="B30" s="17" t="s">
        <v>31</v>
      </c>
      <c r="C30" s="18">
        <v>2002</v>
      </c>
      <c r="D30" s="18">
        <v>3</v>
      </c>
      <c r="E30" s="17" t="s">
        <v>20</v>
      </c>
      <c r="F30" s="17" t="s">
        <v>21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6">
        <v>150</v>
      </c>
      <c r="W30" s="60">
        <f>IF(COUNT(G30:U30)&gt;2,LARGE(G30:U30,1)+LARGE(G30:U30,2),SUM(G30:U30))</f>
        <v>0</v>
      </c>
      <c r="X30" s="61">
        <f>IF(W30&gt;V30,W30,V30)</f>
        <v>150</v>
      </c>
      <c r="Y30" s="58">
        <f>COUNT(G30:U30)</f>
        <v>0</v>
      </c>
    </row>
    <row r="31" spans="1:25" x14ac:dyDescent="0.25">
      <c r="A31" s="18">
        <v>29</v>
      </c>
      <c r="B31" s="17" t="s">
        <v>161</v>
      </c>
      <c r="C31" s="18">
        <v>2002</v>
      </c>
      <c r="D31" s="18">
        <v>1</v>
      </c>
      <c r="E31" s="17" t="s">
        <v>20</v>
      </c>
      <c r="F31" s="17" t="s">
        <v>42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">
        <v>150</v>
      </c>
      <c r="W31" s="60">
        <f>IF(COUNT(G31:U31)&gt;2,LARGE(G31:U31,1)+LARGE(G31:U31,2),SUM(G31:U31))</f>
        <v>0</v>
      </c>
      <c r="X31" s="61">
        <f>IF(W31&gt;V31,W31,V31)</f>
        <v>150</v>
      </c>
      <c r="Y31" s="58">
        <f>COUNT(G31:U31)</f>
        <v>0</v>
      </c>
    </row>
    <row r="32" spans="1:25" x14ac:dyDescent="0.25">
      <c r="A32" s="18">
        <v>30</v>
      </c>
      <c r="B32" s="17" t="s">
        <v>361</v>
      </c>
      <c r="C32" s="18">
        <v>1971</v>
      </c>
      <c r="D32" s="18">
        <v>1</v>
      </c>
      <c r="E32" s="17" t="s">
        <v>362</v>
      </c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150</v>
      </c>
      <c r="W32" s="60">
        <f>IF(COUNT(G32:U32)&gt;2,LARGE(G32:U32,1)+LARGE(G32:U32,2),SUM(G32:U32))</f>
        <v>0</v>
      </c>
      <c r="X32" s="61">
        <f>IF(W32&gt;V32,W32,V32)</f>
        <v>150</v>
      </c>
      <c r="Y32" s="58">
        <f>COUNT(G32:U32)</f>
        <v>0</v>
      </c>
    </row>
    <row r="33" spans="1:25" x14ac:dyDescent="0.25">
      <c r="A33" s="18">
        <v>31</v>
      </c>
      <c r="B33" s="17" t="s">
        <v>44</v>
      </c>
      <c r="C33" s="18">
        <v>1987</v>
      </c>
      <c r="D33" s="18">
        <v>1</v>
      </c>
      <c r="E33" s="17" t="s">
        <v>20</v>
      </c>
      <c r="F33" s="17"/>
      <c r="G33" s="3">
        <v>150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0</v>
      </c>
      <c r="W33" s="60">
        <f>IF(COUNT(G33:U33)&gt;2,LARGE(G33:U33,1)+LARGE(G33:U33,2),SUM(G33:U33))</f>
        <v>150</v>
      </c>
      <c r="X33" s="61">
        <f>IF(W33&gt;V33,W33,V33)</f>
        <v>150</v>
      </c>
      <c r="Y33" s="58">
        <f>COUNT(G33:U33)</f>
        <v>1</v>
      </c>
    </row>
    <row r="34" spans="1:25" x14ac:dyDescent="0.25">
      <c r="A34" s="18">
        <v>32</v>
      </c>
      <c r="B34" s="17" t="s">
        <v>225</v>
      </c>
      <c r="C34" s="18">
        <v>2010</v>
      </c>
      <c r="D34" s="18">
        <v>3</v>
      </c>
      <c r="E34" s="17" t="s">
        <v>20</v>
      </c>
      <c r="F34" s="17" t="s">
        <v>112</v>
      </c>
      <c r="G34" s="18"/>
      <c r="H34" s="18"/>
      <c r="I34" s="18"/>
      <c r="J34" s="18"/>
      <c r="K34" s="18"/>
      <c r="L34" s="18"/>
      <c r="M34" s="18"/>
      <c r="N34" s="18"/>
      <c r="O34" s="18">
        <v>54</v>
      </c>
      <c r="P34" s="18"/>
      <c r="Q34" s="18"/>
      <c r="R34" s="18"/>
      <c r="S34" s="18"/>
      <c r="T34" s="18"/>
      <c r="U34" s="18"/>
      <c r="V34" s="66">
        <v>118</v>
      </c>
      <c r="W34" s="60">
        <f>IF(COUNT(G34:U34)&gt;2,LARGE(G34:U34,1)+LARGE(G34:U34,2),SUM(G34:U34))</f>
        <v>54</v>
      </c>
      <c r="X34" s="61">
        <f>IF(W34&gt;V34,W34,V34)</f>
        <v>118</v>
      </c>
      <c r="Y34" s="58">
        <f>COUNT(G34:U34)</f>
        <v>1</v>
      </c>
    </row>
    <row r="35" spans="1:25" x14ac:dyDescent="0.25">
      <c r="A35" s="18">
        <v>33</v>
      </c>
      <c r="B35" s="17" t="s">
        <v>227</v>
      </c>
      <c r="C35" s="18">
        <v>2010</v>
      </c>
      <c r="D35" s="18">
        <v>3</v>
      </c>
      <c r="E35" s="17" t="s">
        <v>20</v>
      </c>
      <c r="F35" s="17" t="s">
        <v>112</v>
      </c>
      <c r="G35" s="18"/>
      <c r="H35" s="18"/>
      <c r="I35" s="18"/>
      <c r="J35" s="18"/>
      <c r="K35" s="18"/>
      <c r="L35" s="18"/>
      <c r="M35" s="18"/>
      <c r="N35" s="18"/>
      <c r="O35" s="18">
        <v>45</v>
      </c>
      <c r="P35" s="18"/>
      <c r="Q35" s="18"/>
      <c r="R35" s="18">
        <v>60</v>
      </c>
      <c r="S35" s="18"/>
      <c r="T35" s="18"/>
      <c r="U35" s="18"/>
      <c r="V35" s="66">
        <v>118</v>
      </c>
      <c r="W35" s="60">
        <f>IF(COUNT(G35:U35)&gt;2,LARGE(G35:U35,1)+LARGE(G35:U35,2),SUM(G35:U35))</f>
        <v>105</v>
      </c>
      <c r="X35" s="61">
        <f>IF(W35&gt;V35,W35,V35)</f>
        <v>118</v>
      </c>
      <c r="Y35" s="58">
        <f>COUNT(G35:U35)</f>
        <v>2</v>
      </c>
    </row>
    <row r="36" spans="1:25" x14ac:dyDescent="0.25">
      <c r="A36" s="18">
        <v>34</v>
      </c>
      <c r="B36" s="17" t="s">
        <v>181</v>
      </c>
      <c r="C36" s="18">
        <v>2007</v>
      </c>
      <c r="D36" s="18" t="s">
        <v>30</v>
      </c>
      <c r="E36" s="17" t="s">
        <v>20</v>
      </c>
      <c r="F36" s="17" t="s">
        <v>182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6">
        <v>116</v>
      </c>
      <c r="W36" s="60">
        <f>IF(COUNT(G36:U36)&gt;2,LARGE(G36:U36,1)+LARGE(G36:U36,2),SUM(G36:U36))</f>
        <v>0</v>
      </c>
      <c r="X36" s="61">
        <f>IF(W36&gt;V36,W36,V36)</f>
        <v>116</v>
      </c>
      <c r="Y36" s="58">
        <f>COUNT(G36:U36)</f>
        <v>0</v>
      </c>
    </row>
    <row r="37" spans="1:25" x14ac:dyDescent="0.25">
      <c r="A37" s="18">
        <v>35</v>
      </c>
      <c r="B37" s="17" t="s">
        <v>248</v>
      </c>
      <c r="C37" s="18">
        <v>2010</v>
      </c>
      <c r="D37" s="18" t="s">
        <v>19</v>
      </c>
      <c r="E37" s="17" t="s">
        <v>20</v>
      </c>
      <c r="F37" s="17" t="s">
        <v>250</v>
      </c>
      <c r="G37" s="18"/>
      <c r="H37" s="18"/>
      <c r="I37" s="18"/>
      <c r="J37" s="18"/>
      <c r="K37" s="18"/>
      <c r="L37" s="18"/>
      <c r="M37" s="18"/>
      <c r="N37" s="18"/>
      <c r="O37" s="18">
        <v>45</v>
      </c>
      <c r="P37" s="18"/>
      <c r="Q37" s="18"/>
      <c r="R37" s="18"/>
      <c r="S37" s="18"/>
      <c r="T37" s="18"/>
      <c r="U37" s="18"/>
      <c r="V37" s="66">
        <v>88</v>
      </c>
      <c r="W37" s="60">
        <f>IF(COUNT(G37:U37)&gt;2,LARGE(G37:U37,1)+LARGE(G37:U37,2),SUM(G37:U37))</f>
        <v>45</v>
      </c>
      <c r="X37" s="61">
        <f>IF(W37&gt;V37,W37,V37)</f>
        <v>88</v>
      </c>
      <c r="Y37" s="58">
        <f>COUNT(G37:U37)</f>
        <v>1</v>
      </c>
    </row>
    <row r="38" spans="1:25" x14ac:dyDescent="0.25">
      <c r="A38" s="18">
        <v>36</v>
      </c>
      <c r="B38" s="17" t="s">
        <v>34</v>
      </c>
      <c r="C38" s="18">
        <v>1993</v>
      </c>
      <c r="D38" s="18">
        <v>1</v>
      </c>
      <c r="E38" s="17" t="s">
        <v>20</v>
      </c>
      <c r="F38" s="17" t="s">
        <v>35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87</v>
      </c>
      <c r="W38" s="60">
        <f>IF(COUNT(G38:U38)&gt;2,LARGE(G38:U38,1)+LARGE(G38:U38,2),SUM(G38:U38))</f>
        <v>0</v>
      </c>
      <c r="X38" s="61">
        <f>IF(W38&gt;V38,W38,V38)</f>
        <v>87</v>
      </c>
      <c r="Y38" s="58">
        <f>COUNT(G38:U38)</f>
        <v>0</v>
      </c>
    </row>
    <row r="39" spans="1:25" x14ac:dyDescent="0.25">
      <c r="A39" s="18">
        <v>37</v>
      </c>
      <c r="B39" s="17" t="s">
        <v>52</v>
      </c>
      <c r="C39" s="18">
        <v>1972</v>
      </c>
      <c r="D39" s="18">
        <v>2</v>
      </c>
      <c r="E39" s="17" t="s">
        <v>20</v>
      </c>
      <c r="F39" s="17"/>
      <c r="G39" s="3">
        <v>87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">
        <v>87</v>
      </c>
      <c r="W39" s="60">
        <f>IF(COUNT(G39:U39)&gt;2,LARGE(G39:U39,1)+LARGE(G39:U39,2),SUM(G39:U39))</f>
        <v>87</v>
      </c>
      <c r="X39" s="61">
        <f>IF(W39&gt;V39,W39,V39)</f>
        <v>87</v>
      </c>
      <c r="Y39" s="58">
        <f>COUNT(G39:U39)</f>
        <v>1</v>
      </c>
    </row>
    <row r="40" spans="1:25" x14ac:dyDescent="0.25">
      <c r="A40" s="18">
        <v>38</v>
      </c>
      <c r="B40" s="17" t="s">
        <v>58</v>
      </c>
      <c r="C40" s="18">
        <v>2003</v>
      </c>
      <c r="D40" s="18">
        <v>1</v>
      </c>
      <c r="E40" s="17" t="s">
        <v>37</v>
      </c>
      <c r="F40" s="17" t="s">
        <v>38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6">
        <v>87</v>
      </c>
      <c r="W40" s="60">
        <f>IF(COUNT(G40:U40)&gt;2,LARGE(G40:U40,1)+LARGE(G40:U40,2),SUM(G40:U40))</f>
        <v>0</v>
      </c>
      <c r="X40" s="61">
        <f>IF(W40&gt;V40,W40,V40)</f>
        <v>87</v>
      </c>
      <c r="Y40" s="58">
        <f>COUNT(G40:U40)</f>
        <v>0</v>
      </c>
    </row>
    <row r="41" spans="1:25" x14ac:dyDescent="0.25">
      <c r="A41" s="18">
        <v>39</v>
      </c>
      <c r="B41" s="21" t="s">
        <v>431</v>
      </c>
      <c r="C41" s="18">
        <v>1973</v>
      </c>
      <c r="D41" s="18" t="s">
        <v>19</v>
      </c>
      <c r="E41" s="17" t="s">
        <v>20</v>
      </c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87</v>
      </c>
      <c r="W41" s="60">
        <f>IF(COUNT(G41:U41)&gt;2,LARGE(G41:U41,1)+LARGE(G41:U41,2),SUM(G41:U41))</f>
        <v>0</v>
      </c>
      <c r="X41" s="61">
        <f>IF(W41&gt;V41,W41,V41)</f>
        <v>87</v>
      </c>
      <c r="Y41" s="58">
        <f>COUNT(G41:U41)</f>
        <v>0</v>
      </c>
    </row>
    <row r="42" spans="1:25" x14ac:dyDescent="0.25">
      <c r="A42" s="18">
        <v>40</v>
      </c>
      <c r="B42" s="17" t="s">
        <v>432</v>
      </c>
      <c r="C42" s="18">
        <v>1976</v>
      </c>
      <c r="D42" s="18" t="s">
        <v>19</v>
      </c>
      <c r="E42" s="17" t="s">
        <v>20</v>
      </c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87</v>
      </c>
      <c r="W42" s="60">
        <f>IF(COUNT(G42:U42)&gt;2,LARGE(G42:U42,1)+LARGE(G42:U42,2),SUM(G42:U42))</f>
        <v>0</v>
      </c>
      <c r="X42" s="61">
        <f>IF(W42&gt;V42,W42,V42)</f>
        <v>87</v>
      </c>
      <c r="Y42" s="58">
        <f>COUNT(G42:U42)</f>
        <v>0</v>
      </c>
    </row>
    <row r="43" spans="1:25" x14ac:dyDescent="0.25">
      <c r="A43" s="18">
        <v>41</v>
      </c>
      <c r="B43" s="17" t="s">
        <v>41</v>
      </c>
      <c r="C43" s="18">
        <v>1994</v>
      </c>
      <c r="D43" s="18">
        <v>2</v>
      </c>
      <c r="E43" s="17" t="s">
        <v>20</v>
      </c>
      <c r="F43" s="17" t="s">
        <v>42</v>
      </c>
      <c r="G43" s="3">
        <v>87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6">
        <v>0</v>
      </c>
      <c r="W43" s="60">
        <f>IF(COUNT(G43:U43)&gt;2,LARGE(G43:U43,1)+LARGE(G43:U43,2),SUM(G43:U43))</f>
        <v>87</v>
      </c>
      <c r="X43" s="61">
        <f>IF(W43&gt;V43,W43,V43)</f>
        <v>87</v>
      </c>
      <c r="Y43" s="58">
        <f>COUNT(G43:U43)</f>
        <v>1</v>
      </c>
    </row>
    <row r="44" spans="1:25" x14ac:dyDescent="0.25">
      <c r="A44" s="18">
        <v>42</v>
      </c>
      <c r="B44" s="17" t="s">
        <v>140</v>
      </c>
      <c r="C44" s="18">
        <v>2004</v>
      </c>
      <c r="D44" s="18" t="s">
        <v>30</v>
      </c>
      <c r="E44" s="17" t="s">
        <v>20</v>
      </c>
      <c r="F44" s="17" t="s">
        <v>144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6">
        <v>84</v>
      </c>
      <c r="W44" s="60">
        <f>IF(COUNT(G44:U44)&gt;2,LARGE(G44:U44,1)+LARGE(G44:U44,2),SUM(G44:U44))</f>
        <v>0</v>
      </c>
      <c r="X44" s="61">
        <f>IF(W44&gt;V44,W44,V44)</f>
        <v>84</v>
      </c>
      <c r="Y44" s="58">
        <f>COUNT(G44:U44)</f>
        <v>0</v>
      </c>
    </row>
    <row r="45" spans="1:25" x14ac:dyDescent="0.25">
      <c r="A45" s="18">
        <v>43</v>
      </c>
      <c r="B45" s="17" t="s">
        <v>165</v>
      </c>
      <c r="C45" s="18">
        <v>2004</v>
      </c>
      <c r="D45" s="18">
        <v>3</v>
      </c>
      <c r="E45" s="17" t="s">
        <v>37</v>
      </c>
      <c r="F45" s="17" t="s">
        <v>38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6">
        <v>84</v>
      </c>
      <c r="W45" s="60">
        <f>IF(COUNT(G45:U45)&gt;2,LARGE(G45:U45,1)+LARGE(G45:U45,2),SUM(G45:U45))</f>
        <v>0</v>
      </c>
      <c r="X45" s="61">
        <f>IF(W45&gt;V45,W45,V45)</f>
        <v>84</v>
      </c>
      <c r="Y45" s="58">
        <f>COUNT(G45:U45)</f>
        <v>0</v>
      </c>
    </row>
    <row r="46" spans="1:25" x14ac:dyDescent="0.25">
      <c r="A46" s="18">
        <v>44</v>
      </c>
      <c r="B46" s="17" t="s">
        <v>465</v>
      </c>
      <c r="C46" s="18">
        <v>2011</v>
      </c>
      <c r="D46" s="18" t="s">
        <v>466</v>
      </c>
      <c r="E46" s="17" t="s">
        <v>37</v>
      </c>
      <c r="F46" s="17" t="s">
        <v>38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v>78</v>
      </c>
      <c r="R46" s="18"/>
      <c r="S46" s="18"/>
      <c r="T46" s="18"/>
      <c r="U46" s="18"/>
      <c r="V46" s="66">
        <v>0</v>
      </c>
      <c r="W46" s="60">
        <f>IF(COUNT(G46:U46)&gt;2,LARGE(G46:U46,1)+LARGE(G46:U46,2),SUM(G46:U46))</f>
        <v>78</v>
      </c>
      <c r="X46" s="61">
        <f>IF(W46&gt;V46,W46,V46)</f>
        <v>78</v>
      </c>
      <c r="Y46" s="58">
        <f>COUNT(G46:U46)</f>
        <v>1</v>
      </c>
    </row>
    <row r="47" spans="1:25" x14ac:dyDescent="0.25">
      <c r="A47" s="18">
        <v>45</v>
      </c>
      <c r="B47" s="17" t="s">
        <v>380</v>
      </c>
      <c r="C47" s="18">
        <v>2010</v>
      </c>
      <c r="D47" s="18" t="s">
        <v>19</v>
      </c>
      <c r="E47" s="17" t="s">
        <v>20</v>
      </c>
      <c r="F47" s="17" t="s">
        <v>27</v>
      </c>
      <c r="G47" s="18"/>
      <c r="H47" s="18"/>
      <c r="I47" s="18"/>
      <c r="J47" s="18"/>
      <c r="K47" s="18"/>
      <c r="L47" s="18"/>
      <c r="M47" s="18"/>
      <c r="N47" s="18"/>
      <c r="O47" s="18">
        <v>45</v>
      </c>
      <c r="P47" s="18"/>
      <c r="Q47" s="18"/>
      <c r="R47" s="18"/>
      <c r="S47" s="18"/>
      <c r="T47" s="18"/>
      <c r="U47" s="18"/>
      <c r="V47" s="66">
        <v>75</v>
      </c>
      <c r="W47" s="60">
        <f>IF(COUNT(G47:U47)&gt;2,LARGE(G47:U47,1)+LARGE(G47:U47,2),SUM(G47:U47))</f>
        <v>45</v>
      </c>
      <c r="X47" s="61">
        <f>IF(W47&gt;V47,W47,V47)</f>
        <v>75</v>
      </c>
      <c r="Y47" s="58">
        <f>COUNT(G47:U47)</f>
        <v>1</v>
      </c>
    </row>
    <row r="48" spans="1:25" x14ac:dyDescent="0.25">
      <c r="A48" s="18">
        <v>46</v>
      </c>
      <c r="B48" s="17" t="s">
        <v>230</v>
      </c>
      <c r="C48" s="18">
        <v>2011</v>
      </c>
      <c r="D48" s="18" t="s">
        <v>19</v>
      </c>
      <c r="E48" s="17" t="s">
        <v>20</v>
      </c>
      <c r="F48" s="17" t="s">
        <v>250</v>
      </c>
      <c r="G48" s="18"/>
      <c r="H48" s="18"/>
      <c r="I48" s="18"/>
      <c r="J48" s="18"/>
      <c r="K48" s="18"/>
      <c r="L48" s="18"/>
      <c r="M48" s="18"/>
      <c r="N48" s="18"/>
      <c r="O48" s="18">
        <v>45</v>
      </c>
      <c r="P48" s="18"/>
      <c r="Q48" s="18"/>
      <c r="R48" s="18"/>
      <c r="S48" s="18"/>
      <c r="T48" s="18"/>
      <c r="U48" s="18"/>
      <c r="V48" s="66">
        <v>73</v>
      </c>
      <c r="W48" s="60">
        <f>IF(COUNT(G48:U48)&gt;2,LARGE(G48:U48,1)+LARGE(G48:U48,2),SUM(G48:U48))</f>
        <v>45</v>
      </c>
      <c r="X48" s="61">
        <f>IF(W48&gt;V48,W48,V48)</f>
        <v>73</v>
      </c>
      <c r="Y48" s="58">
        <f>COUNT(G48:U48)</f>
        <v>1</v>
      </c>
    </row>
    <row r="49" spans="1:25" x14ac:dyDescent="0.25">
      <c r="A49" s="18">
        <v>47</v>
      </c>
      <c r="B49" s="17" t="s">
        <v>219</v>
      </c>
      <c r="C49" s="18">
        <v>2007</v>
      </c>
      <c r="D49" s="18" t="s">
        <v>30</v>
      </c>
      <c r="E49" s="17" t="s">
        <v>37</v>
      </c>
      <c r="F49" s="17" t="s">
        <v>160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v>72</v>
      </c>
      <c r="R49" s="18"/>
      <c r="S49" s="18"/>
      <c r="T49" s="18"/>
      <c r="U49" s="18"/>
      <c r="V49" s="66">
        <v>0</v>
      </c>
      <c r="W49" s="60">
        <f>IF(COUNT(G49:U49)&gt;2,LARGE(G49:U49,1)+LARGE(G49:U49,2),SUM(G49:U49))</f>
        <v>72</v>
      </c>
      <c r="X49" s="61">
        <f>IF(W49&gt;V49,W49,V49)</f>
        <v>72</v>
      </c>
      <c r="Y49" s="58">
        <f>COUNT(G49:U49)</f>
        <v>1</v>
      </c>
    </row>
    <row r="50" spans="1:25" x14ac:dyDescent="0.25">
      <c r="A50" s="18">
        <v>48</v>
      </c>
      <c r="B50" s="17" t="s">
        <v>239</v>
      </c>
      <c r="C50" s="18">
        <v>2009</v>
      </c>
      <c r="D50" s="18" t="s">
        <v>19</v>
      </c>
      <c r="E50" s="17" t="s">
        <v>20</v>
      </c>
      <c r="F50" s="17" t="s">
        <v>61</v>
      </c>
      <c r="G50" s="18"/>
      <c r="H50" s="18"/>
      <c r="I50" s="18"/>
      <c r="J50" s="18"/>
      <c r="K50" s="18"/>
      <c r="L50" s="18"/>
      <c r="M50" s="18"/>
      <c r="N50" s="18"/>
      <c r="O50" s="18">
        <v>72</v>
      </c>
      <c r="P50" s="18"/>
      <c r="Q50" s="18"/>
      <c r="R50" s="18"/>
      <c r="S50" s="18"/>
      <c r="T50" s="18"/>
      <c r="U50" s="18"/>
      <c r="V50" s="66">
        <v>0</v>
      </c>
      <c r="W50" s="60">
        <f>IF(COUNT(G50:U50)&gt;2,LARGE(G50:U50,1)+LARGE(G50:U50,2),SUM(G50:U50))</f>
        <v>72</v>
      </c>
      <c r="X50" s="61">
        <f>IF(W50&gt;V50,W50,V50)</f>
        <v>72</v>
      </c>
      <c r="Y50" s="58">
        <f>COUNT(G50:U50)</f>
        <v>1</v>
      </c>
    </row>
    <row r="51" spans="1:25" x14ac:dyDescent="0.25">
      <c r="A51" s="18">
        <v>49</v>
      </c>
      <c r="B51" s="17" t="s">
        <v>142</v>
      </c>
      <c r="C51" s="18">
        <v>2004</v>
      </c>
      <c r="D51" s="18">
        <v>3</v>
      </c>
      <c r="E51" s="17" t="s">
        <v>20</v>
      </c>
      <c r="F51" s="17" t="s">
        <v>112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6">
        <v>70</v>
      </c>
      <c r="W51" s="60">
        <f>IF(COUNT(G51:U51)&gt;2,LARGE(G51:U51,1)+LARGE(G51:U51,2),SUM(G51:U51))</f>
        <v>0</v>
      </c>
      <c r="X51" s="61">
        <f>IF(W51&gt;V51,W51,V51)</f>
        <v>70</v>
      </c>
      <c r="Y51" s="58">
        <f>COUNT(G51:U51)</f>
        <v>0</v>
      </c>
    </row>
    <row r="52" spans="1:25" x14ac:dyDescent="0.25">
      <c r="A52" s="18">
        <v>50</v>
      </c>
      <c r="B52" s="17" t="s">
        <v>127</v>
      </c>
      <c r="C52" s="18">
        <v>2004</v>
      </c>
      <c r="D52" s="18" t="s">
        <v>32</v>
      </c>
      <c r="E52" s="17" t="s">
        <v>20</v>
      </c>
      <c r="F52" s="17" t="s">
        <v>112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66">
        <v>70</v>
      </c>
      <c r="W52" s="60">
        <f>IF(COUNT(G52:U52)&gt;2,LARGE(G52:U52,1)+LARGE(G52:U52,2),SUM(G52:U52))</f>
        <v>0</v>
      </c>
      <c r="X52" s="61">
        <f>IF(W52&gt;V52,W52,V52)</f>
        <v>70</v>
      </c>
      <c r="Y52" s="58">
        <f>COUNT(G52:U52)</f>
        <v>0</v>
      </c>
    </row>
    <row r="53" spans="1:25" x14ac:dyDescent="0.25">
      <c r="A53" s="18">
        <v>51</v>
      </c>
      <c r="B53" s="17" t="s">
        <v>378</v>
      </c>
      <c r="C53" s="18">
        <v>2010</v>
      </c>
      <c r="D53" s="18" t="s">
        <v>19</v>
      </c>
      <c r="E53" s="17" t="s">
        <v>20</v>
      </c>
      <c r="F53" s="17" t="s">
        <v>112</v>
      </c>
      <c r="G53" s="18"/>
      <c r="H53" s="18"/>
      <c r="I53" s="18"/>
      <c r="J53" s="18"/>
      <c r="K53" s="18"/>
      <c r="L53" s="18"/>
      <c r="M53" s="18"/>
      <c r="N53" s="18"/>
      <c r="O53" s="18">
        <v>26</v>
      </c>
      <c r="P53" s="18"/>
      <c r="Q53" s="18"/>
      <c r="R53" s="18"/>
      <c r="S53" s="18"/>
      <c r="T53" s="18"/>
      <c r="U53" s="18"/>
      <c r="V53" s="66">
        <v>70</v>
      </c>
      <c r="W53" s="60">
        <f>IF(COUNT(G53:U53)&gt;2,LARGE(G53:U53,1)+LARGE(G53:U53,2),SUM(G53:U53))</f>
        <v>26</v>
      </c>
      <c r="X53" s="61">
        <f>IF(W53&gt;V53,W53,V53)</f>
        <v>70</v>
      </c>
      <c r="Y53" s="58">
        <f>COUNT(G53:U53)</f>
        <v>1</v>
      </c>
    </row>
    <row r="54" spans="1:25" x14ac:dyDescent="0.25">
      <c r="A54" s="18">
        <v>52</v>
      </c>
      <c r="B54" s="17" t="s">
        <v>379</v>
      </c>
      <c r="C54" s="18">
        <v>2010</v>
      </c>
      <c r="D54" s="18" t="s">
        <v>19</v>
      </c>
      <c r="E54" s="17" t="s">
        <v>20</v>
      </c>
      <c r="F54" s="17" t="s">
        <v>61</v>
      </c>
      <c r="G54" s="18"/>
      <c r="H54" s="18"/>
      <c r="I54" s="18"/>
      <c r="J54" s="18"/>
      <c r="K54" s="18"/>
      <c r="L54" s="18"/>
      <c r="M54" s="18"/>
      <c r="N54" s="18"/>
      <c r="O54" s="18">
        <v>26</v>
      </c>
      <c r="P54" s="18"/>
      <c r="Q54" s="18"/>
      <c r="R54" s="18"/>
      <c r="S54" s="18"/>
      <c r="T54" s="18"/>
      <c r="U54" s="18"/>
      <c r="V54" s="66">
        <v>70</v>
      </c>
      <c r="W54" s="60">
        <f>IF(COUNT(G54:U54)&gt;2,LARGE(G54:U54,1)+LARGE(G54:U54,2),SUM(G54:U54))</f>
        <v>26</v>
      </c>
      <c r="X54" s="61">
        <f>IF(W54&gt;V54,W54,V54)</f>
        <v>70</v>
      </c>
      <c r="Y54" s="58">
        <f>COUNT(G54:U54)</f>
        <v>1</v>
      </c>
    </row>
    <row r="55" spans="1:25" x14ac:dyDescent="0.25">
      <c r="A55" s="18">
        <v>53</v>
      </c>
      <c r="B55" s="17" t="s">
        <v>139</v>
      </c>
      <c r="C55" s="18">
        <v>2005</v>
      </c>
      <c r="D55" s="18" t="s">
        <v>30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>
        <v>70</v>
      </c>
      <c r="N55" s="3"/>
      <c r="O55" s="3"/>
      <c r="P55" s="3"/>
      <c r="Q55" s="3"/>
      <c r="R55" s="3"/>
      <c r="S55" s="3"/>
      <c r="T55" s="3"/>
      <c r="U55" s="3"/>
      <c r="V55" s="66">
        <v>0</v>
      </c>
      <c r="W55" s="60">
        <f>IF(COUNT(G55:U55)&gt;2,LARGE(G55:U55,1)+LARGE(G55:U55,2),SUM(G55:U55))</f>
        <v>70</v>
      </c>
      <c r="X55" s="61">
        <f>IF(W55&gt;V55,W55,V55)</f>
        <v>70</v>
      </c>
      <c r="Y55" s="58">
        <f>COUNT(G55:U55)</f>
        <v>1</v>
      </c>
    </row>
    <row r="56" spans="1:25" x14ac:dyDescent="0.25">
      <c r="A56" s="18">
        <v>54</v>
      </c>
      <c r="B56" s="17" t="s">
        <v>125</v>
      </c>
      <c r="C56" s="18">
        <v>2006</v>
      </c>
      <c r="D56" s="18" t="s">
        <v>19</v>
      </c>
      <c r="E56" s="17" t="s">
        <v>20</v>
      </c>
      <c r="F56" s="17" t="s">
        <v>61</v>
      </c>
      <c r="G56" s="3"/>
      <c r="H56" s="3"/>
      <c r="I56" s="3"/>
      <c r="J56" s="3"/>
      <c r="K56" s="3"/>
      <c r="L56" s="3"/>
      <c r="M56" s="3">
        <v>70</v>
      </c>
      <c r="N56" s="3"/>
      <c r="O56" s="3"/>
      <c r="P56" s="3"/>
      <c r="Q56" s="3"/>
      <c r="R56" s="3"/>
      <c r="S56" s="3"/>
      <c r="T56" s="3"/>
      <c r="U56" s="3"/>
      <c r="V56" s="66">
        <v>0</v>
      </c>
      <c r="W56" s="60">
        <f>IF(COUNT(G56:U56)&gt;2,LARGE(G56:U56,1)+LARGE(G56:U56,2),SUM(G56:U56))</f>
        <v>70</v>
      </c>
      <c r="X56" s="61">
        <f>IF(W56&gt;V56,W56,V56)</f>
        <v>70</v>
      </c>
      <c r="Y56" s="58">
        <f>COUNT(G56:U56)</f>
        <v>1</v>
      </c>
    </row>
    <row r="57" spans="1:25" x14ac:dyDescent="0.25">
      <c r="A57" s="18">
        <v>55</v>
      </c>
      <c r="B57" s="17" t="s">
        <v>326</v>
      </c>
      <c r="C57" s="18">
        <v>2005</v>
      </c>
      <c r="D57" s="18" t="s">
        <v>19</v>
      </c>
      <c r="E57" s="17" t="s">
        <v>20</v>
      </c>
      <c r="F57" s="17" t="s">
        <v>144</v>
      </c>
      <c r="G57" s="18"/>
      <c r="H57" s="18"/>
      <c r="I57" s="18"/>
      <c r="J57" s="18"/>
      <c r="K57" s="18"/>
      <c r="L57" s="18"/>
      <c r="M57" s="18">
        <v>70</v>
      </c>
      <c r="N57" s="18"/>
      <c r="O57" s="18"/>
      <c r="P57" s="18"/>
      <c r="Q57" s="18"/>
      <c r="R57" s="18"/>
      <c r="S57" s="18"/>
      <c r="T57" s="18"/>
      <c r="U57" s="18"/>
      <c r="V57" s="66">
        <v>0</v>
      </c>
      <c r="W57" s="60">
        <f>IF(COUNT(G57:U57)&gt;2,LARGE(G57:U57,1)+LARGE(G57:U57,2),SUM(G57:U57))</f>
        <v>70</v>
      </c>
      <c r="X57" s="61">
        <f>IF(W57&gt;V57,W57,V57)</f>
        <v>70</v>
      </c>
      <c r="Y57" s="58">
        <f>COUNT(G57:U57)</f>
        <v>1</v>
      </c>
    </row>
    <row r="58" spans="1:25" x14ac:dyDescent="0.25">
      <c r="A58" s="18">
        <v>56</v>
      </c>
      <c r="B58" s="17" t="s">
        <v>372</v>
      </c>
      <c r="C58" s="18">
        <v>2008</v>
      </c>
      <c r="D58" s="18" t="s">
        <v>19</v>
      </c>
      <c r="E58" s="17" t="s">
        <v>20</v>
      </c>
      <c r="F58" s="21" t="s">
        <v>373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50</v>
      </c>
      <c r="S58" s="18"/>
      <c r="T58" s="18"/>
      <c r="U58" s="18"/>
      <c r="V58" s="66">
        <v>66</v>
      </c>
      <c r="W58" s="60">
        <f>IF(COUNT(G58:U58)&gt;2,LARGE(G58:U58,1)+LARGE(G58:U58,2),SUM(G58:U58))</f>
        <v>50</v>
      </c>
      <c r="X58" s="61">
        <f>IF(W58&gt;V58,W58,V58)</f>
        <v>66</v>
      </c>
      <c r="Y58" s="58">
        <f>COUNT(G58:U58)</f>
        <v>1</v>
      </c>
    </row>
    <row r="59" spans="1:25" x14ac:dyDescent="0.25">
      <c r="A59" s="18">
        <v>57</v>
      </c>
      <c r="B59" s="17" t="s">
        <v>211</v>
      </c>
      <c r="C59" s="18">
        <v>2007</v>
      </c>
      <c r="D59" s="18" t="s">
        <v>30</v>
      </c>
      <c r="E59" s="17" t="s">
        <v>37</v>
      </c>
      <c r="F59" s="17" t="s">
        <v>160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>
        <v>65</v>
      </c>
      <c r="R59" s="18"/>
      <c r="S59" s="18"/>
      <c r="T59" s="18"/>
      <c r="U59" s="18"/>
      <c r="V59" s="66">
        <v>0</v>
      </c>
      <c r="W59" s="60">
        <f>IF(COUNT(G59:U59)&gt;2,LARGE(G59:U59,1)+LARGE(G59:U59,2),SUM(G59:U59))</f>
        <v>65</v>
      </c>
      <c r="X59" s="61">
        <f>IF(W59&gt;V59,W59,V59)</f>
        <v>65</v>
      </c>
      <c r="Y59" s="58">
        <f>COUNT(G59:U59)</f>
        <v>1</v>
      </c>
    </row>
    <row r="60" spans="1:25" x14ac:dyDescent="0.25">
      <c r="A60" s="18">
        <v>58</v>
      </c>
      <c r="B60" s="17" t="s">
        <v>412</v>
      </c>
      <c r="C60" s="18">
        <v>2010</v>
      </c>
      <c r="D60" s="18" t="s">
        <v>19</v>
      </c>
      <c r="E60" s="17" t="s">
        <v>20</v>
      </c>
      <c r="F60" s="17" t="s">
        <v>27</v>
      </c>
      <c r="G60" s="18"/>
      <c r="H60" s="18"/>
      <c r="I60" s="18"/>
      <c r="J60" s="18"/>
      <c r="K60" s="18"/>
      <c r="L60" s="18"/>
      <c r="M60" s="18"/>
      <c r="N60" s="18"/>
      <c r="O60" s="18">
        <v>54</v>
      </c>
      <c r="P60" s="18"/>
      <c r="Q60" s="18"/>
      <c r="R60" s="18"/>
      <c r="S60" s="18"/>
      <c r="T60" s="18"/>
      <c r="U60" s="18"/>
      <c r="V60" s="66">
        <v>25</v>
      </c>
      <c r="W60" s="60">
        <f>IF(COUNT(G60:U60)&gt;2,LARGE(G60:U60,1)+LARGE(G60:U60,2),SUM(G60:U60))</f>
        <v>54</v>
      </c>
      <c r="X60" s="61">
        <f>IF(W60&gt;V60,W60,V60)</f>
        <v>54</v>
      </c>
      <c r="Y60" s="58">
        <f>COUNT(G60:U60)</f>
        <v>1</v>
      </c>
    </row>
    <row r="61" spans="1:25" x14ac:dyDescent="0.25">
      <c r="A61" s="18">
        <v>59</v>
      </c>
      <c r="B61" s="17" t="s">
        <v>472</v>
      </c>
      <c r="C61" s="18">
        <v>2007</v>
      </c>
      <c r="D61" s="18" t="s">
        <v>19</v>
      </c>
      <c r="E61" s="17" t="s">
        <v>20</v>
      </c>
      <c r="F61" s="17" t="s">
        <v>42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>
        <v>50</v>
      </c>
      <c r="S61" s="18"/>
      <c r="T61" s="18"/>
      <c r="U61" s="18"/>
      <c r="V61" s="66">
        <v>0</v>
      </c>
      <c r="W61" s="60">
        <f>IF(COUNT(G61:U61)&gt;2,LARGE(G61:U61,1)+LARGE(G61:U61,2),SUM(G61:U61))</f>
        <v>50</v>
      </c>
      <c r="X61" s="61">
        <f>IF(W61&gt;V61,W61,V61)</f>
        <v>50</v>
      </c>
      <c r="Y61" s="58">
        <f>COUNT(G61:U61)</f>
        <v>1</v>
      </c>
    </row>
    <row r="62" spans="1:25" x14ac:dyDescent="0.25">
      <c r="A62" s="18">
        <v>60</v>
      </c>
      <c r="B62" s="17" t="s">
        <v>183</v>
      </c>
      <c r="C62" s="18">
        <v>2007</v>
      </c>
      <c r="D62" s="18" t="s">
        <v>19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66">
        <v>50</v>
      </c>
      <c r="W62" s="60">
        <f>IF(COUNT(G62:U62)&gt;2,LARGE(G62:U62,1)+LARGE(G62:U62,2),SUM(G62:U62))</f>
        <v>0</v>
      </c>
      <c r="X62" s="61">
        <f>IF(W62&gt;V62,W62,V62)</f>
        <v>50</v>
      </c>
      <c r="Y62" s="58">
        <f>COUNT(G62:U62)</f>
        <v>0</v>
      </c>
    </row>
    <row r="63" spans="1:25" x14ac:dyDescent="0.25">
      <c r="A63" s="18">
        <v>61</v>
      </c>
      <c r="B63" s="17" t="s">
        <v>229</v>
      </c>
      <c r="C63" s="18">
        <v>2008</v>
      </c>
      <c r="D63" s="18" t="s">
        <v>19</v>
      </c>
      <c r="E63" s="17" t="s">
        <v>20</v>
      </c>
      <c r="F63" s="17" t="s">
        <v>61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45</v>
      </c>
      <c r="W63" s="60">
        <f>IF(COUNT(G63:U63)&gt;2,LARGE(G63:U63,1)+LARGE(G63:U63,2),SUM(G63:U63))</f>
        <v>0</v>
      </c>
      <c r="X63" s="61">
        <f>IF(W63&gt;V63,W63,V63)</f>
        <v>45</v>
      </c>
      <c r="Y63" s="58">
        <f>COUNT(G63:U63)</f>
        <v>0</v>
      </c>
    </row>
    <row r="64" spans="1:25" x14ac:dyDescent="0.25">
      <c r="A64" s="18">
        <v>62</v>
      </c>
      <c r="B64" s="17" t="s">
        <v>413</v>
      </c>
      <c r="C64" s="18">
        <v>2009</v>
      </c>
      <c r="D64" s="18" t="s">
        <v>19</v>
      </c>
      <c r="E64" s="17" t="s">
        <v>20</v>
      </c>
      <c r="F64" s="17" t="s">
        <v>27</v>
      </c>
      <c r="G64" s="18"/>
      <c r="H64" s="18"/>
      <c r="I64" s="18"/>
      <c r="J64" s="18"/>
      <c r="K64" s="18"/>
      <c r="L64" s="18"/>
      <c r="M64" s="18"/>
      <c r="N64" s="18"/>
      <c r="O64" s="18">
        <v>45</v>
      </c>
      <c r="P64" s="18"/>
      <c r="Q64" s="18"/>
      <c r="R64" s="18"/>
      <c r="S64" s="18"/>
      <c r="T64" s="18"/>
      <c r="U64" s="18"/>
      <c r="V64" s="66">
        <v>45</v>
      </c>
      <c r="W64" s="60">
        <f>IF(COUNT(G64:U64)&gt;2,LARGE(G64:U64,1)+LARGE(G64:U64,2),SUM(G64:U64))</f>
        <v>45</v>
      </c>
      <c r="X64" s="61">
        <f>IF(W64&gt;V64,W64,V64)</f>
        <v>45</v>
      </c>
      <c r="Y64" s="58">
        <f>COUNT(G64:U64)</f>
        <v>1</v>
      </c>
    </row>
    <row r="65" spans="1:25" x14ac:dyDescent="0.25">
      <c r="A65" s="18">
        <v>63</v>
      </c>
      <c r="B65" s="17" t="s">
        <v>356</v>
      </c>
      <c r="C65" s="18">
        <v>2007</v>
      </c>
      <c r="D65" s="18" t="s">
        <v>19</v>
      </c>
      <c r="E65" s="17" t="s">
        <v>20</v>
      </c>
      <c r="F65" s="17" t="s">
        <v>144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45</v>
      </c>
      <c r="W65" s="60">
        <f>IF(COUNT(G65:U65)&gt;2,LARGE(G65:U65,1)+LARGE(G65:U65,2),SUM(G65:U65))</f>
        <v>0</v>
      </c>
      <c r="X65" s="61">
        <f>IF(W65&gt;V65,W65,V65)</f>
        <v>45</v>
      </c>
      <c r="Y65" s="58">
        <f>COUNT(G65:U65)</f>
        <v>0</v>
      </c>
    </row>
    <row r="66" spans="1:25" x14ac:dyDescent="0.25">
      <c r="A66" s="18">
        <v>64</v>
      </c>
      <c r="B66" s="17" t="s">
        <v>425</v>
      </c>
      <c r="C66" s="18">
        <v>2007</v>
      </c>
      <c r="D66" s="18" t="s">
        <v>19</v>
      </c>
      <c r="E66" s="17" t="s">
        <v>20</v>
      </c>
      <c r="F66" s="17" t="s">
        <v>144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45</v>
      </c>
      <c r="W66" s="60">
        <f>IF(COUNT(G66:U66)&gt;2,LARGE(G66:U66,1)+LARGE(G66:U66,2),SUM(G66:U66))</f>
        <v>0</v>
      </c>
      <c r="X66" s="61">
        <f>IF(W66&gt;V66,W66,V66)</f>
        <v>45</v>
      </c>
      <c r="Y66" s="58">
        <f>COUNT(G66:U66)</f>
        <v>0</v>
      </c>
    </row>
    <row r="67" spans="1:25" x14ac:dyDescent="0.25">
      <c r="A67" s="18">
        <v>65</v>
      </c>
      <c r="B67" s="17" t="s">
        <v>249</v>
      </c>
      <c r="C67" s="18">
        <v>2010</v>
      </c>
      <c r="D67" s="18" t="s">
        <v>19</v>
      </c>
      <c r="E67" s="17" t="s">
        <v>20</v>
      </c>
      <c r="F67" s="17" t="s">
        <v>250</v>
      </c>
      <c r="G67" s="18"/>
      <c r="H67" s="18"/>
      <c r="I67" s="18"/>
      <c r="J67" s="18"/>
      <c r="K67" s="18"/>
      <c r="L67" s="18"/>
      <c r="M67" s="18"/>
      <c r="N67" s="18"/>
      <c r="O67" s="18">
        <v>45</v>
      </c>
      <c r="P67" s="18"/>
      <c r="Q67" s="18"/>
      <c r="R67" s="18"/>
      <c r="S67" s="18"/>
      <c r="T67" s="18"/>
      <c r="U67" s="18"/>
      <c r="V67" s="66">
        <v>40</v>
      </c>
      <c r="W67" s="60">
        <f>IF(COUNT(G67:U67)&gt;2,LARGE(G67:U67,1)+LARGE(G67:U67,2),SUM(G67:U67))</f>
        <v>45</v>
      </c>
      <c r="X67" s="61">
        <f>IF(W67&gt;V67,W67,V67)</f>
        <v>45</v>
      </c>
      <c r="Y67" s="58">
        <f>COUNT(G67:U67)</f>
        <v>1</v>
      </c>
    </row>
    <row r="68" spans="1:25" x14ac:dyDescent="0.25">
      <c r="A68" s="18">
        <v>66</v>
      </c>
      <c r="B68" s="17" t="s">
        <v>442</v>
      </c>
      <c r="C68" s="18">
        <v>2010</v>
      </c>
      <c r="D68" s="18" t="s">
        <v>30</v>
      </c>
      <c r="E68" s="17" t="s">
        <v>20</v>
      </c>
      <c r="F68" s="17" t="s">
        <v>27</v>
      </c>
      <c r="G68" s="18"/>
      <c r="H68" s="18"/>
      <c r="I68" s="18"/>
      <c r="J68" s="18"/>
      <c r="K68" s="18"/>
      <c r="L68" s="18"/>
      <c r="M68" s="18"/>
      <c r="N68" s="18"/>
      <c r="O68" s="18">
        <v>45</v>
      </c>
      <c r="P68" s="18"/>
      <c r="Q68" s="18"/>
      <c r="R68" s="18"/>
      <c r="S68" s="18"/>
      <c r="T68" s="18"/>
      <c r="U68" s="18"/>
      <c r="V68" s="66">
        <v>30</v>
      </c>
      <c r="W68" s="60">
        <f>IF(COUNT(G68:U68)&gt;2,LARGE(G68:U68,1)+LARGE(G68:U68,2),SUM(G68:U68))</f>
        <v>45</v>
      </c>
      <c r="X68" s="61">
        <f>IF(W68&gt;V68,W68,V68)</f>
        <v>45</v>
      </c>
      <c r="Y68" s="58">
        <f>COUNT(G68:U68)</f>
        <v>1</v>
      </c>
    </row>
    <row r="69" spans="1:25" x14ac:dyDescent="0.25">
      <c r="A69" s="18">
        <v>67</v>
      </c>
      <c r="B69" s="17" t="s">
        <v>418</v>
      </c>
      <c r="C69" s="18">
        <v>2011</v>
      </c>
      <c r="D69" s="18" t="s">
        <v>19</v>
      </c>
      <c r="E69" s="17" t="s">
        <v>20</v>
      </c>
      <c r="F69" s="17" t="s">
        <v>61</v>
      </c>
      <c r="G69" s="18"/>
      <c r="H69" s="18"/>
      <c r="I69" s="18"/>
      <c r="J69" s="18"/>
      <c r="K69" s="18"/>
      <c r="L69" s="18"/>
      <c r="M69" s="18"/>
      <c r="N69" s="18"/>
      <c r="O69" s="18">
        <v>45</v>
      </c>
      <c r="P69" s="18"/>
      <c r="Q69" s="18"/>
      <c r="R69" s="18"/>
      <c r="S69" s="18"/>
      <c r="T69" s="18"/>
      <c r="U69" s="18"/>
      <c r="V69" s="66">
        <v>25</v>
      </c>
      <c r="W69" s="60">
        <f>IF(COUNT(G69:U69)&gt;2,LARGE(G69:U69,1)+LARGE(G69:U69,2),SUM(G69:U69))</f>
        <v>45</v>
      </c>
      <c r="X69" s="61">
        <f>IF(W69&gt;V69,W69,V69)</f>
        <v>45</v>
      </c>
      <c r="Y69" s="58">
        <f>COUNT(G69:U69)</f>
        <v>1</v>
      </c>
    </row>
    <row r="70" spans="1:25" x14ac:dyDescent="0.25">
      <c r="A70" s="18">
        <v>68</v>
      </c>
      <c r="B70" s="17" t="s">
        <v>241</v>
      </c>
      <c r="C70" s="18">
        <v>2008</v>
      </c>
      <c r="D70" s="18" t="s">
        <v>118</v>
      </c>
      <c r="E70" s="17" t="s">
        <v>20</v>
      </c>
      <c r="F70" s="17" t="s">
        <v>112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40</v>
      </c>
      <c r="W70" s="60">
        <f>IF(COUNT(G70:U70)&gt;2,LARGE(G70:U70,1)+LARGE(G70:U70,2),SUM(G70:U70))</f>
        <v>0</v>
      </c>
      <c r="X70" s="61">
        <f>IF(W70&gt;V70,W70,V70)</f>
        <v>40</v>
      </c>
      <c r="Y70" s="58">
        <f>COUNT(G70:U70)</f>
        <v>0</v>
      </c>
    </row>
    <row r="71" spans="1:25" x14ac:dyDescent="0.25">
      <c r="A71" s="18">
        <v>69</v>
      </c>
      <c r="B71" s="17" t="s">
        <v>383</v>
      </c>
      <c r="C71" s="18">
        <v>2009</v>
      </c>
      <c r="D71" s="18" t="s">
        <v>19</v>
      </c>
      <c r="E71" s="17" t="s">
        <v>20</v>
      </c>
      <c r="F71" s="17" t="s">
        <v>27</v>
      </c>
      <c r="G71" s="18"/>
      <c r="H71" s="18"/>
      <c r="I71" s="18"/>
      <c r="J71" s="18"/>
      <c r="K71" s="18"/>
      <c r="L71" s="18"/>
      <c r="M71" s="18"/>
      <c r="N71" s="18"/>
      <c r="O71" s="18">
        <v>26</v>
      </c>
      <c r="P71" s="18"/>
      <c r="Q71" s="18"/>
      <c r="R71" s="18"/>
      <c r="S71" s="18"/>
      <c r="T71" s="18"/>
      <c r="U71" s="18"/>
      <c r="V71" s="66">
        <v>40</v>
      </c>
      <c r="W71" s="60">
        <f>IF(COUNT(G71:U71)&gt;2,LARGE(G71:U71,1)+LARGE(G71:U71,2),SUM(G71:U71))</f>
        <v>26</v>
      </c>
      <c r="X71" s="61">
        <f>IF(W71&gt;V71,W71,V71)</f>
        <v>40</v>
      </c>
      <c r="Y71" s="58">
        <f>COUNT(G71:U71)</f>
        <v>1</v>
      </c>
    </row>
    <row r="72" spans="1:25" x14ac:dyDescent="0.25">
      <c r="A72" s="18">
        <v>70</v>
      </c>
      <c r="B72" s="17" t="s">
        <v>244</v>
      </c>
      <c r="C72" s="18">
        <v>2008</v>
      </c>
      <c r="D72" s="18" t="s">
        <v>19</v>
      </c>
      <c r="E72" s="17" t="s">
        <v>20</v>
      </c>
      <c r="F72" s="17" t="s">
        <v>144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40</v>
      </c>
      <c r="W72" s="60">
        <f>IF(COUNT(G72:U72)&gt;2,LARGE(G72:U72,1)+LARGE(G72:U72,2),SUM(G72:U72))</f>
        <v>0</v>
      </c>
      <c r="X72" s="61">
        <f>IF(W72&gt;V72,W72,V72)</f>
        <v>40</v>
      </c>
      <c r="Y72" s="58">
        <f>COUNT(G72:U72)</f>
        <v>0</v>
      </c>
    </row>
    <row r="73" spans="1:25" x14ac:dyDescent="0.25">
      <c r="A73" s="18">
        <v>71</v>
      </c>
      <c r="B73" s="17" t="s">
        <v>389</v>
      </c>
      <c r="C73" s="18">
        <v>2010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>
        <v>26</v>
      </c>
      <c r="P73" s="18"/>
      <c r="Q73" s="18"/>
      <c r="R73" s="18"/>
      <c r="S73" s="18"/>
      <c r="T73" s="18"/>
      <c r="U73" s="18"/>
      <c r="V73" s="66">
        <v>28</v>
      </c>
      <c r="W73" s="60">
        <f>IF(COUNT(G73:U73)&gt;2,LARGE(G73:U73,1)+LARGE(G73:U73,2),SUM(G73:U73))</f>
        <v>26</v>
      </c>
      <c r="X73" s="61">
        <f>IF(W73&gt;V73,W73,V73)</f>
        <v>28</v>
      </c>
      <c r="Y73" s="58">
        <f>COUNT(G73:U73)</f>
        <v>1</v>
      </c>
    </row>
    <row r="74" spans="1:25" x14ac:dyDescent="0.25">
      <c r="A74" s="18">
        <v>72</v>
      </c>
      <c r="B74" s="17" t="s">
        <v>228</v>
      </c>
      <c r="C74" s="18">
        <v>2010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>
        <v>26</v>
      </c>
      <c r="P74" s="18"/>
      <c r="Q74" s="18"/>
      <c r="R74" s="18"/>
      <c r="S74" s="18"/>
      <c r="T74" s="18"/>
      <c r="U74" s="18"/>
      <c r="V74" s="66">
        <v>28</v>
      </c>
      <c r="W74" s="60">
        <f>IF(COUNT(G74:U74)&gt;2,LARGE(G74:U74,1)+LARGE(G74:U74,2),SUM(G74:U74))</f>
        <v>26</v>
      </c>
      <c r="X74" s="61">
        <f>IF(W74&gt;V74,W74,V74)</f>
        <v>28</v>
      </c>
      <c r="Y74" s="58">
        <f>COUNT(G74:U74)</f>
        <v>1</v>
      </c>
    </row>
    <row r="75" spans="1:25" x14ac:dyDescent="0.25">
      <c r="A75" s="18">
        <v>73</v>
      </c>
      <c r="B75" s="17" t="s">
        <v>424</v>
      </c>
      <c r="C75" s="18">
        <v>2008</v>
      </c>
      <c r="D75" s="18" t="s">
        <v>19</v>
      </c>
      <c r="E75" s="17" t="s">
        <v>20</v>
      </c>
      <c r="F75" s="17" t="s">
        <v>250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26</v>
      </c>
      <c r="W75" s="60">
        <f>IF(COUNT(G75:U75)&gt;2,LARGE(G75:U75,1)+LARGE(G75:U75,2),SUM(G75:U75))</f>
        <v>0</v>
      </c>
      <c r="X75" s="61">
        <f>IF(W75&gt;V75,W75,V75)</f>
        <v>26</v>
      </c>
      <c r="Y75" s="58">
        <f>COUNT(G75:U75)</f>
        <v>0</v>
      </c>
    </row>
    <row r="76" spans="1:25" x14ac:dyDescent="0.25">
      <c r="A76" s="18">
        <v>74</v>
      </c>
      <c r="B76" s="17" t="s">
        <v>233</v>
      </c>
      <c r="C76" s="18">
        <v>2009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>
        <v>26</v>
      </c>
      <c r="P76" s="18"/>
      <c r="Q76" s="18"/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26</v>
      </c>
      <c r="X76" s="61">
        <f>IF(W76&gt;V76,W76,V76)</f>
        <v>26</v>
      </c>
      <c r="Y76" s="58">
        <f>COUNT(G76:U76)</f>
        <v>1</v>
      </c>
    </row>
    <row r="77" spans="1:25" x14ac:dyDescent="0.25">
      <c r="A77" s="18">
        <v>75</v>
      </c>
      <c r="B77" s="17" t="s">
        <v>385</v>
      </c>
      <c r="C77" s="18">
        <v>2011</v>
      </c>
      <c r="D77" s="18" t="s">
        <v>19</v>
      </c>
      <c r="E77" s="17" t="s">
        <v>20</v>
      </c>
      <c r="F77" s="17" t="s">
        <v>21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25</v>
      </c>
      <c r="W77" s="60">
        <f>IF(COUNT(G77:U77)&gt;2,LARGE(G77:U77,1)+LARGE(G77:U77,2),SUM(G77:U77))</f>
        <v>0</v>
      </c>
      <c r="X77" s="61">
        <f>IF(W77&gt;V77,W77,V77)</f>
        <v>25</v>
      </c>
      <c r="Y77" s="58">
        <f>COUNT(G77:U77)</f>
        <v>0</v>
      </c>
    </row>
    <row r="78" spans="1:25" x14ac:dyDescent="0.25">
      <c r="A78" s="18">
        <v>76</v>
      </c>
      <c r="B78" s="17" t="s">
        <v>387</v>
      </c>
      <c r="C78" s="18">
        <v>2011</v>
      </c>
      <c r="D78" s="18" t="s">
        <v>19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25</v>
      </c>
      <c r="W78" s="60">
        <f>IF(COUNT(G78:U78)&gt;2,LARGE(G78:U78,1)+LARGE(G78:U78,2),SUM(G78:U78))</f>
        <v>0</v>
      </c>
      <c r="X78" s="61">
        <f>IF(W78&gt;V78,W78,V78)</f>
        <v>25</v>
      </c>
      <c r="Y78" s="58">
        <f>COUNT(G78:U78)</f>
        <v>0</v>
      </c>
    </row>
    <row r="79" spans="1:25" x14ac:dyDescent="0.25">
      <c r="A79" s="18">
        <v>77</v>
      </c>
      <c r="B79" s="17" t="s">
        <v>437</v>
      </c>
      <c r="C79" s="18">
        <v>2011</v>
      </c>
      <c r="D79" s="18" t="s">
        <v>19</v>
      </c>
      <c r="E79" s="17" t="s">
        <v>20</v>
      </c>
      <c r="F79" s="17" t="s">
        <v>250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25</v>
      </c>
      <c r="W79" s="60">
        <f>IF(COUNT(G79:U79)&gt;2,LARGE(G79:U79,1)+LARGE(G79:U79,2),SUM(G79:U79))</f>
        <v>0</v>
      </c>
      <c r="X79" s="61">
        <f>IF(W79&gt;V79,W79,V79)</f>
        <v>25</v>
      </c>
      <c r="Y79" s="58">
        <f>COUNT(G79:U79)</f>
        <v>0</v>
      </c>
    </row>
    <row r="80" spans="1:25" x14ac:dyDescent="0.25">
      <c r="A80" s="18">
        <v>78</v>
      </c>
      <c r="B80" s="17" t="s">
        <v>416</v>
      </c>
      <c r="C80" s="18">
        <v>2011</v>
      </c>
      <c r="D80" s="18" t="s">
        <v>19</v>
      </c>
      <c r="E80" s="17" t="s">
        <v>20</v>
      </c>
      <c r="F80" s="17" t="s">
        <v>21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15</v>
      </c>
      <c r="W80" s="60">
        <f>IF(COUNT(G80:U80)&gt;2,LARGE(G80:U80,1)+LARGE(G80:U80,2),SUM(G80:U80))</f>
        <v>0</v>
      </c>
      <c r="X80" s="61">
        <f>IF(W80&gt;V80,W80,V80)</f>
        <v>15</v>
      </c>
      <c r="Y80" s="58">
        <f>COUNT(G80:U80)</f>
        <v>0</v>
      </c>
    </row>
    <row r="81" spans="1:25" x14ac:dyDescent="0.25">
      <c r="A81" s="18">
        <v>79</v>
      </c>
      <c r="B81" s="17" t="s">
        <v>414</v>
      </c>
      <c r="C81" s="18">
        <v>2010</v>
      </c>
      <c r="D81" s="18" t="s">
        <v>19</v>
      </c>
      <c r="E81" s="17" t="s">
        <v>20</v>
      </c>
      <c r="F81" s="17" t="s">
        <v>144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15</v>
      </c>
      <c r="W81" s="60">
        <f>IF(COUNT(G81:U81)&gt;2,LARGE(G81:U81,1)+LARGE(G81:U81,2),SUM(G81:U81))</f>
        <v>0</v>
      </c>
      <c r="X81" s="61">
        <f>IF(W81&gt;V81,W81,V81)</f>
        <v>15</v>
      </c>
      <c r="Y81" s="58">
        <f>COUNT(G81:U81)</f>
        <v>0</v>
      </c>
    </row>
    <row r="82" spans="1:25" x14ac:dyDescent="0.25">
      <c r="A82" s="18">
        <v>80</v>
      </c>
      <c r="B82" s="17" t="s">
        <v>441</v>
      </c>
      <c r="C82" s="18">
        <v>2011</v>
      </c>
      <c r="D82" s="18" t="s">
        <v>19</v>
      </c>
      <c r="E82" s="17" t="s">
        <v>20</v>
      </c>
      <c r="F82" s="17" t="s">
        <v>21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15</v>
      </c>
      <c r="W82" s="60">
        <f>IF(COUNT(G82:U82)&gt;2,LARGE(G82:U82,1)+LARGE(G82:U82,2),SUM(G82:U82))</f>
        <v>0</v>
      </c>
      <c r="X82" s="61">
        <f>IF(W82&gt;V82,W82,V82)</f>
        <v>15</v>
      </c>
      <c r="Y82" s="58">
        <f>COUNT(G82:U82)</f>
        <v>0</v>
      </c>
    </row>
    <row r="83" spans="1:25" x14ac:dyDescent="0.25">
      <c r="A83" s="18">
        <v>81</v>
      </c>
      <c r="B83" s="17" t="s">
        <v>443</v>
      </c>
      <c r="C83" s="18">
        <v>2011</v>
      </c>
      <c r="D83" s="18" t="s">
        <v>19</v>
      </c>
      <c r="E83" s="17" t="s">
        <v>20</v>
      </c>
      <c r="F83" s="17" t="s">
        <v>112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15</v>
      </c>
      <c r="W83" s="60">
        <f>IF(COUNT(G83:U83)&gt;2,LARGE(G83:U83,1)+LARGE(G83:U83,2),SUM(G83:U83))</f>
        <v>0</v>
      </c>
      <c r="X83" s="61">
        <f>IF(W83&gt;V83,W83,V83)</f>
        <v>15</v>
      </c>
      <c r="Y83" s="58">
        <f>COUNT(G83:U83)</f>
        <v>0</v>
      </c>
    </row>
    <row r="84" spans="1:25" x14ac:dyDescent="0.25">
      <c r="A84" s="18">
        <v>82</v>
      </c>
      <c r="B84" s="17" t="s">
        <v>444</v>
      </c>
      <c r="C84" s="18">
        <v>2011</v>
      </c>
      <c r="D84" s="18" t="s">
        <v>19</v>
      </c>
      <c r="E84" s="17" t="s">
        <v>20</v>
      </c>
      <c r="F84" s="17" t="s">
        <v>21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15</v>
      </c>
      <c r="W84" s="60">
        <f>IF(COUNT(G84:U84)&gt;2,LARGE(G84:U84,1)+LARGE(G84:U84,2),SUM(G84:U84))</f>
        <v>0</v>
      </c>
      <c r="X84" s="61">
        <f>IF(W84&gt;V84,W84,V84)</f>
        <v>15</v>
      </c>
      <c r="Y84" s="58">
        <f>COUNT(G84:U84)</f>
        <v>0</v>
      </c>
    </row>
    <row r="85" spans="1:25" x14ac:dyDescent="0.25">
      <c r="A85" s="18">
        <v>83</v>
      </c>
      <c r="B85" s="17" t="s">
        <v>446</v>
      </c>
      <c r="C85" s="18">
        <v>2011</v>
      </c>
      <c r="D85" s="18" t="s">
        <v>19</v>
      </c>
      <c r="E85" s="17" t="s">
        <v>20</v>
      </c>
      <c r="F85" s="17" t="s">
        <v>144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15</v>
      </c>
      <c r="W85" s="60">
        <f>IF(COUNT(G85:U85)&gt;2,LARGE(G85:U85,1)+LARGE(G85:U85,2),SUM(G85:U85))</f>
        <v>0</v>
      </c>
      <c r="X85" s="61">
        <f>IF(W85&gt;V85,W85,V85)</f>
        <v>15</v>
      </c>
      <c r="Y85" s="58">
        <f>COUNT(G85:U85)</f>
        <v>0</v>
      </c>
    </row>
    <row r="86" spans="1:25" x14ac:dyDescent="0.25">
      <c r="A86" s="18">
        <v>84</v>
      </c>
      <c r="B86" s="17" t="s">
        <v>43</v>
      </c>
      <c r="C86" s="18">
        <v>1995</v>
      </c>
      <c r="D86" s="18" t="s">
        <v>23</v>
      </c>
      <c r="E86" s="17" t="s">
        <v>20</v>
      </c>
      <c r="F86" s="17" t="s">
        <v>38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46</v>
      </c>
      <c r="C87" s="18">
        <v>1996</v>
      </c>
      <c r="D87" s="18">
        <v>3</v>
      </c>
      <c r="E87" s="17" t="s">
        <v>20</v>
      </c>
      <c r="F87" s="17" t="s">
        <v>35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137</v>
      </c>
      <c r="C88" s="18">
        <v>2005</v>
      </c>
      <c r="D88" s="18" t="s">
        <v>30</v>
      </c>
      <c r="E88" s="17" t="s">
        <v>20</v>
      </c>
      <c r="F88" s="17" t="s">
        <v>21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54</v>
      </c>
      <c r="C89" s="18">
        <v>2003</v>
      </c>
      <c r="D89" s="18" t="s">
        <v>32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215</v>
      </c>
      <c r="C90" s="18">
        <v>2006</v>
      </c>
      <c r="D90" s="18">
        <v>3</v>
      </c>
      <c r="E90" s="17" t="s">
        <v>37</v>
      </c>
      <c r="F90" s="17" t="s">
        <v>38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221</v>
      </c>
      <c r="C91" s="18">
        <v>2009</v>
      </c>
      <c r="D91" s="18" t="s">
        <v>30</v>
      </c>
      <c r="E91" s="17" t="s">
        <v>37</v>
      </c>
      <c r="F91" s="17" t="s">
        <v>38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138</v>
      </c>
      <c r="C92" s="18">
        <v>2005</v>
      </c>
      <c r="D92" s="18" t="s">
        <v>19</v>
      </c>
      <c r="E92" s="17" t="s">
        <v>20</v>
      </c>
      <c r="F92" s="17" t="s">
        <v>21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327</v>
      </c>
      <c r="C93" s="18">
        <v>2006</v>
      </c>
      <c r="D93" s="18" t="s">
        <v>19</v>
      </c>
      <c r="E93" s="17" t="s">
        <v>20</v>
      </c>
      <c r="F93" s="17" t="s">
        <v>61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349</v>
      </c>
      <c r="C94" s="18">
        <v>2006</v>
      </c>
      <c r="D94" s="18" t="s">
        <v>118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126</v>
      </c>
      <c r="C95" s="18">
        <v>2005</v>
      </c>
      <c r="D95" s="18" t="s">
        <v>30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218</v>
      </c>
      <c r="C96" s="18">
        <v>2007</v>
      </c>
      <c r="D96" s="18" t="s">
        <v>30</v>
      </c>
      <c r="E96" s="17" t="s">
        <v>37</v>
      </c>
      <c r="F96" s="17" t="s">
        <v>160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222</v>
      </c>
      <c r="C97" s="18">
        <v>2008</v>
      </c>
      <c r="D97" s="18" t="s">
        <v>19</v>
      </c>
      <c r="E97" s="17" t="s">
        <v>37</v>
      </c>
      <c r="F97" s="17" t="s">
        <v>196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374</v>
      </c>
      <c r="C98" s="18">
        <v>2008</v>
      </c>
      <c r="D98" s="18" t="s">
        <v>19</v>
      </c>
      <c r="E98" s="17" t="s">
        <v>20</v>
      </c>
      <c r="F98" s="17" t="s">
        <v>196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135</v>
      </c>
      <c r="C99" s="18">
        <v>2007</v>
      </c>
      <c r="D99" s="18" t="s">
        <v>19</v>
      </c>
      <c r="E99" s="17" t="s">
        <v>20</v>
      </c>
      <c r="F99" s="17" t="s">
        <v>61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377</v>
      </c>
      <c r="C100" s="18">
        <v>2009</v>
      </c>
      <c r="D100" s="18" t="s">
        <v>19</v>
      </c>
      <c r="E100" s="17" t="s">
        <v>20</v>
      </c>
      <c r="F100" s="17" t="s">
        <v>27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381</v>
      </c>
      <c r="C101" s="18">
        <v>2009</v>
      </c>
      <c r="D101" s="18" t="s">
        <v>19</v>
      </c>
      <c r="E101" s="17" t="s">
        <v>20</v>
      </c>
      <c r="F101" s="17" t="s">
        <v>21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390</v>
      </c>
      <c r="C102" s="18">
        <v>2009</v>
      </c>
      <c r="D102" s="18" t="s">
        <v>19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224</v>
      </c>
      <c r="C103" s="18">
        <v>2009</v>
      </c>
      <c r="D103" s="18" t="s">
        <v>19</v>
      </c>
      <c r="E103" s="17" t="s">
        <v>20</v>
      </c>
      <c r="F103" s="17" t="s">
        <v>61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384</v>
      </c>
      <c r="C104" s="18">
        <v>2009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382</v>
      </c>
      <c r="C105" s="18">
        <v>2010</v>
      </c>
      <c r="D105" s="18" t="s">
        <v>19</v>
      </c>
      <c r="E105" s="17" t="s">
        <v>20</v>
      </c>
      <c r="F105" s="17" t="s">
        <v>251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386</v>
      </c>
      <c r="C106" s="18">
        <v>2010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388</v>
      </c>
      <c r="C107" s="18">
        <v>2011</v>
      </c>
      <c r="D107" s="18" t="s">
        <v>19</v>
      </c>
      <c r="E107" s="17" t="s">
        <v>20</v>
      </c>
      <c r="F107" s="17" t="s">
        <v>21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56</v>
      </c>
      <c r="C108" s="18">
        <v>1997</v>
      </c>
      <c r="D108" s="18" t="s">
        <v>40</v>
      </c>
      <c r="E108" s="17" t="s">
        <v>20</v>
      </c>
      <c r="F108" s="17" t="s">
        <v>35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25</v>
      </c>
      <c r="C109" s="18">
        <v>2003</v>
      </c>
      <c r="D109" s="18">
        <v>1</v>
      </c>
      <c r="E109" s="17" t="s">
        <v>20</v>
      </c>
      <c r="F109" s="17" t="s">
        <v>27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49</v>
      </c>
      <c r="C110" s="18">
        <v>1998</v>
      </c>
      <c r="D110" s="18">
        <v>2</v>
      </c>
      <c r="E110" s="17" t="s">
        <v>20</v>
      </c>
      <c r="F110" s="17" t="s">
        <v>35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28</v>
      </c>
      <c r="C111" s="18">
        <v>1986</v>
      </c>
      <c r="D111" s="18">
        <v>1</v>
      </c>
      <c r="E111" s="17" t="s">
        <v>20</v>
      </c>
      <c r="F111" s="1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53</v>
      </c>
      <c r="C112" s="18">
        <v>1997</v>
      </c>
      <c r="D112" s="18">
        <v>2</v>
      </c>
      <c r="E112" s="17" t="s">
        <v>20</v>
      </c>
      <c r="F112" s="17" t="s">
        <v>35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329</v>
      </c>
      <c r="C113" s="18">
        <v>2000</v>
      </c>
      <c r="D113" s="18">
        <v>2</v>
      </c>
      <c r="E113" s="17" t="s">
        <v>37</v>
      </c>
      <c r="F113" s="17" t="s">
        <v>38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48</v>
      </c>
      <c r="C114" s="18">
        <v>2004</v>
      </c>
      <c r="D114" s="18" t="s">
        <v>32</v>
      </c>
      <c r="E114" s="17" t="s">
        <v>20</v>
      </c>
      <c r="F114" s="17" t="s">
        <v>21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290</v>
      </c>
      <c r="C115" s="18">
        <v>1998</v>
      </c>
      <c r="D115" s="18">
        <v>3</v>
      </c>
      <c r="E115" s="17" t="s">
        <v>20</v>
      </c>
      <c r="F115" s="17" t="s">
        <v>35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45</v>
      </c>
      <c r="C116" s="18">
        <v>2003</v>
      </c>
      <c r="D116" s="18" t="s">
        <v>32</v>
      </c>
      <c r="E116" s="17" t="s">
        <v>20</v>
      </c>
      <c r="F116" s="17" t="s">
        <v>42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276</v>
      </c>
      <c r="C117" s="18">
        <v>1998</v>
      </c>
      <c r="D117" s="18">
        <v>2</v>
      </c>
      <c r="E117" s="17" t="s">
        <v>20</v>
      </c>
      <c r="F117" s="17" t="s">
        <v>35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128</v>
      </c>
      <c r="C118" s="18">
        <v>2005</v>
      </c>
      <c r="D118" s="18" t="s">
        <v>30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18</v>
      </c>
      <c r="C119" s="18">
        <v>2003</v>
      </c>
      <c r="D119" s="18" t="s">
        <v>19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172</v>
      </c>
      <c r="C120" s="18">
        <v>2007</v>
      </c>
      <c r="D120" s="18" t="s">
        <v>19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123</v>
      </c>
      <c r="C121" s="18">
        <v>2006</v>
      </c>
      <c r="D121" s="18" t="s">
        <v>30</v>
      </c>
      <c r="E121" s="17" t="s">
        <v>20</v>
      </c>
      <c r="F121" s="17" t="s">
        <v>112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143</v>
      </c>
      <c r="C122" s="18">
        <v>2006</v>
      </c>
      <c r="D122" s="18" t="s">
        <v>19</v>
      </c>
      <c r="E122" s="17" t="s">
        <v>20</v>
      </c>
      <c r="F122" s="17" t="s">
        <v>61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324</v>
      </c>
      <c r="C123" s="18">
        <v>2002</v>
      </c>
      <c r="D123" s="18" t="s">
        <v>19</v>
      </c>
      <c r="E123" s="17" t="s">
        <v>20</v>
      </c>
      <c r="F123" s="17" t="s">
        <v>61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208</v>
      </c>
      <c r="C124" s="18">
        <v>2006</v>
      </c>
      <c r="D124" s="18" t="s">
        <v>19</v>
      </c>
      <c r="E124" s="17" t="s">
        <v>37</v>
      </c>
      <c r="F124" s="17" t="s">
        <v>196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210</v>
      </c>
      <c r="C125" s="18">
        <v>2002</v>
      </c>
      <c r="D125" s="18" t="s">
        <v>19</v>
      </c>
      <c r="E125" s="17" t="s">
        <v>37</v>
      </c>
      <c r="F125" s="17" t="s">
        <v>196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129</v>
      </c>
      <c r="C126" s="18">
        <v>2007</v>
      </c>
      <c r="D126" s="18" t="s">
        <v>19</v>
      </c>
      <c r="E126" s="17" t="s">
        <v>20</v>
      </c>
      <c r="F126" s="17" t="s">
        <v>61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350</v>
      </c>
      <c r="C127" s="18">
        <v>2007</v>
      </c>
      <c r="D127" s="18" t="s">
        <v>19</v>
      </c>
      <c r="E127" s="17" t="s">
        <v>20</v>
      </c>
      <c r="F127" s="17" t="s">
        <v>61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351</v>
      </c>
      <c r="C128" s="18">
        <v>2007</v>
      </c>
      <c r="D128" s="18" t="s">
        <v>118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352</v>
      </c>
      <c r="C129" s="18">
        <v>2007</v>
      </c>
      <c r="D129" s="18" t="s">
        <v>19</v>
      </c>
      <c r="E129" s="17" t="s">
        <v>20</v>
      </c>
      <c r="F129" s="17" t="s">
        <v>61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353</v>
      </c>
      <c r="C130" s="18">
        <v>2007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164</v>
      </c>
      <c r="C131" s="18">
        <v>2005</v>
      </c>
      <c r="D131" s="18" t="s">
        <v>30</v>
      </c>
      <c r="E131" s="17" t="s">
        <v>37</v>
      </c>
      <c r="F131" s="17" t="s">
        <v>38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173</v>
      </c>
      <c r="C132" s="18">
        <v>2006</v>
      </c>
      <c r="D132" s="18" t="s">
        <v>19</v>
      </c>
      <c r="E132" s="17" t="s">
        <v>20</v>
      </c>
      <c r="F132" s="17" t="s">
        <v>144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214</v>
      </c>
      <c r="C133" s="18">
        <v>2008</v>
      </c>
      <c r="D133" s="18" t="s">
        <v>19</v>
      </c>
      <c r="E133" s="17" t="s">
        <v>37</v>
      </c>
      <c r="F133" s="17" t="s">
        <v>196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216</v>
      </c>
      <c r="C134" s="18">
        <v>2009</v>
      </c>
      <c r="D134" s="18" t="s">
        <v>19</v>
      </c>
      <c r="E134" s="17" t="s">
        <v>37</v>
      </c>
      <c r="F134" s="17" t="s">
        <v>196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39</v>
      </c>
      <c r="C135" s="18">
        <v>1976</v>
      </c>
      <c r="D135" s="18" t="s">
        <v>40</v>
      </c>
      <c r="E135" s="17" t="s">
        <v>20</v>
      </c>
      <c r="F135" s="1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133</v>
      </c>
      <c r="C136" s="18">
        <v>2004</v>
      </c>
      <c r="D136" s="18" t="s">
        <v>19</v>
      </c>
      <c r="E136" s="17" t="s">
        <v>20</v>
      </c>
      <c r="F136" s="17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136</v>
      </c>
      <c r="C137" s="18">
        <v>2005</v>
      </c>
      <c r="D137" s="18" t="s">
        <v>19</v>
      </c>
      <c r="E137" s="17" t="s">
        <v>20</v>
      </c>
      <c r="F137" s="17" t="s">
        <v>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176</v>
      </c>
      <c r="C138" s="18">
        <v>2006</v>
      </c>
      <c r="D138" s="18" t="s">
        <v>19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179</v>
      </c>
      <c r="C139" s="18">
        <v>2006</v>
      </c>
      <c r="D139" s="18" t="s">
        <v>19</v>
      </c>
      <c r="E139" s="17" t="s">
        <v>20</v>
      </c>
      <c r="F139" s="17" t="s">
        <v>112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184</v>
      </c>
      <c r="C140" s="18">
        <v>2006</v>
      </c>
      <c r="D140" s="18" t="s">
        <v>19</v>
      </c>
      <c r="E140" s="17" t="s">
        <v>20</v>
      </c>
      <c r="F140" s="17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134</v>
      </c>
      <c r="C141" s="18">
        <v>2007</v>
      </c>
      <c r="D141" s="18" t="s">
        <v>19</v>
      </c>
      <c r="E141" s="17" t="s">
        <v>20</v>
      </c>
      <c r="F141" s="17" t="s">
        <v>61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131</v>
      </c>
      <c r="C142" s="18">
        <v>2008</v>
      </c>
      <c r="D142" s="18" t="s">
        <v>19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178</v>
      </c>
      <c r="C143" s="18">
        <v>2007</v>
      </c>
      <c r="D143" s="18" t="s">
        <v>19</v>
      </c>
      <c r="E143" s="17" t="s">
        <v>20</v>
      </c>
      <c r="F143" s="17" t="s">
        <v>112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226</v>
      </c>
      <c r="C144" s="18">
        <v>2009</v>
      </c>
      <c r="D144" s="18" t="s">
        <v>19</v>
      </c>
      <c r="E144" s="17" t="s">
        <v>20</v>
      </c>
      <c r="F144" s="17" t="s">
        <v>112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231</v>
      </c>
      <c r="C145" s="18">
        <v>2008</v>
      </c>
      <c r="D145" s="18" t="s">
        <v>19</v>
      </c>
      <c r="E145" s="17" t="s">
        <v>20</v>
      </c>
      <c r="F145" s="17" t="s">
        <v>61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232</v>
      </c>
      <c r="C146" s="18">
        <v>2008</v>
      </c>
      <c r="D146" s="18" t="s">
        <v>19</v>
      </c>
      <c r="E146" s="17" t="s">
        <v>20</v>
      </c>
      <c r="F146" s="17" t="s">
        <v>112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234</v>
      </c>
      <c r="C147" s="18">
        <v>2008</v>
      </c>
      <c r="D147" s="18" t="s">
        <v>19</v>
      </c>
      <c r="E147" s="17" t="s">
        <v>20</v>
      </c>
      <c r="F147" s="17" t="s">
        <v>112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235</v>
      </c>
      <c r="C148" s="18">
        <v>2008</v>
      </c>
      <c r="D148" s="18" t="s">
        <v>19</v>
      </c>
      <c r="E148" s="17" t="s">
        <v>20</v>
      </c>
      <c r="F148" s="17" t="s">
        <v>61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236</v>
      </c>
      <c r="C149" s="18">
        <v>2008</v>
      </c>
      <c r="D149" s="18" t="s">
        <v>19</v>
      </c>
      <c r="E149" s="17" t="s">
        <v>20</v>
      </c>
      <c r="F149" s="17" t="s">
        <v>61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237</v>
      </c>
      <c r="C150" s="18">
        <v>2008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238</v>
      </c>
      <c r="C151" s="18">
        <v>2008</v>
      </c>
      <c r="D151" s="18" t="s">
        <v>19</v>
      </c>
      <c r="E151" s="17" t="s">
        <v>20</v>
      </c>
      <c r="F151" s="17" t="s">
        <v>112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240</v>
      </c>
      <c r="C152" s="18">
        <v>2008</v>
      </c>
      <c r="D152" s="18" t="s">
        <v>19</v>
      </c>
      <c r="E152" s="17" t="s">
        <v>20</v>
      </c>
      <c r="F152" s="17" t="s">
        <v>61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242</v>
      </c>
      <c r="C153" s="18">
        <v>2009</v>
      </c>
      <c r="D153" s="18" t="s">
        <v>19</v>
      </c>
      <c r="E153" s="17" t="s">
        <v>20</v>
      </c>
      <c r="F153" s="17" t="s">
        <v>61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243</v>
      </c>
      <c r="C154" s="18">
        <v>2008</v>
      </c>
      <c r="D154" s="18" t="s">
        <v>19</v>
      </c>
      <c r="E154" s="17" t="s">
        <v>20</v>
      </c>
      <c r="F154" s="17" t="s">
        <v>251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325</v>
      </c>
      <c r="C155" s="18">
        <v>2005</v>
      </c>
      <c r="D155" s="18" t="s">
        <v>19</v>
      </c>
      <c r="E155" s="17" t="s">
        <v>20</v>
      </c>
      <c r="F155" s="17" t="s">
        <v>61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347</v>
      </c>
      <c r="C156" s="18">
        <v>2005</v>
      </c>
      <c r="D156" s="18" t="s">
        <v>19</v>
      </c>
      <c r="E156" s="17" t="s">
        <v>20</v>
      </c>
      <c r="F156" s="17" t="s">
        <v>21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245</v>
      </c>
      <c r="C157" s="18">
        <v>2009</v>
      </c>
      <c r="D157" s="18" t="s">
        <v>19</v>
      </c>
      <c r="E157" s="17" t="s">
        <v>20</v>
      </c>
      <c r="F157" s="17" t="s">
        <v>61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247</v>
      </c>
      <c r="C158" s="18">
        <v>2009</v>
      </c>
      <c r="D158" s="18" t="s">
        <v>19</v>
      </c>
      <c r="E158" s="17" t="s">
        <v>20</v>
      </c>
      <c r="F158" s="17" t="s">
        <v>42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400</v>
      </c>
      <c r="C159" s="18">
        <v>1985</v>
      </c>
      <c r="D159" s="18">
        <v>1</v>
      </c>
      <c r="E159" s="17" t="s">
        <v>20</v>
      </c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407</v>
      </c>
      <c r="C160" s="18">
        <v>1994</v>
      </c>
      <c r="D160" s="18" t="s">
        <v>23</v>
      </c>
      <c r="E160" s="17" t="s">
        <v>20</v>
      </c>
      <c r="F160" s="17" t="s">
        <v>144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408</v>
      </c>
      <c r="C161" s="18">
        <v>1968</v>
      </c>
      <c r="D161" s="18" t="s">
        <v>23</v>
      </c>
      <c r="E161" s="17" t="s">
        <v>37</v>
      </c>
      <c r="F161" s="17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348</v>
      </c>
      <c r="C162" s="18">
        <v>2007</v>
      </c>
      <c r="D162" s="18" t="s">
        <v>19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354</v>
      </c>
      <c r="C163" s="18">
        <v>2008</v>
      </c>
      <c r="D163" s="18" t="s">
        <v>19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419</v>
      </c>
      <c r="C164" s="18">
        <v>2009</v>
      </c>
      <c r="D164" s="18" t="s">
        <v>19</v>
      </c>
      <c r="E164" s="17" t="s">
        <v>20</v>
      </c>
      <c r="F164" s="17" t="s">
        <v>144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420</v>
      </c>
      <c r="C165" s="18">
        <v>2009</v>
      </c>
      <c r="D165" s="18" t="s">
        <v>19</v>
      </c>
      <c r="E165" s="17" t="s">
        <v>20</v>
      </c>
      <c r="F165" s="17" t="s">
        <v>250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422</v>
      </c>
      <c r="C166" s="18">
        <v>2009</v>
      </c>
      <c r="D166" s="18" t="s">
        <v>19</v>
      </c>
      <c r="E166" s="17" t="s">
        <v>20</v>
      </c>
      <c r="F166" s="17" t="s">
        <v>250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423</v>
      </c>
      <c r="C167" s="18">
        <v>2009</v>
      </c>
      <c r="D167" s="18" t="s">
        <v>19</v>
      </c>
      <c r="E167" s="17" t="s">
        <v>20</v>
      </c>
      <c r="F167" s="17" t="s">
        <v>250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430</v>
      </c>
      <c r="C168" s="18">
        <v>2000</v>
      </c>
      <c r="D168" s="18" t="s">
        <v>19</v>
      </c>
      <c r="E168" s="17" t="s">
        <v>20</v>
      </c>
      <c r="F168" s="17" t="s">
        <v>364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415</v>
      </c>
      <c r="C169" s="18">
        <v>2010</v>
      </c>
      <c r="D169" s="18" t="s">
        <v>19</v>
      </c>
      <c r="E169" s="17" t="s">
        <v>20</v>
      </c>
      <c r="F169" s="17" t="s">
        <v>21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417</v>
      </c>
      <c r="C170" s="18">
        <v>2012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421</v>
      </c>
      <c r="C171" s="18">
        <v>2010</v>
      </c>
      <c r="D171" s="18" t="s">
        <v>19</v>
      </c>
      <c r="E171" s="17" t="s">
        <v>20</v>
      </c>
      <c r="F171" s="17" t="s">
        <v>250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445</v>
      </c>
      <c r="C172" s="18">
        <v>2012</v>
      </c>
      <c r="D172" s="18" t="s">
        <v>19</v>
      </c>
      <c r="E172" s="17" t="s">
        <v>20</v>
      </c>
      <c r="F172" s="17" t="s">
        <v>144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470</v>
      </c>
      <c r="C173" s="18">
        <v>1993</v>
      </c>
      <c r="D173" s="18">
        <v>1</v>
      </c>
      <c r="E173" s="17" t="s">
        <v>20</v>
      </c>
      <c r="F173" s="17" t="s">
        <v>364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</sheetData>
  <autoFilter ref="A2:Y173" xr:uid="{0EE82C7D-7869-4A26-9297-6063A34459BB}">
    <sortState xmlns:xlrd2="http://schemas.microsoft.com/office/spreadsheetml/2017/richdata2" ref="A3:Y173">
      <sortCondition descending="1" ref="X1:X173"/>
    </sortState>
  </autoFilter>
  <sortState xmlns:xlrd2="http://schemas.microsoft.com/office/spreadsheetml/2017/richdata2" ref="A3:Y171">
    <sortCondition descending="1" ref="X1:X171"/>
  </sortState>
  <pageMargins left="0.7" right="0.7" top="0.75" bottom="0.75" header="0.3" footer="0.3"/>
  <pageSetup paperSize="9" orientation="portrait" verticalDpi="0" r:id="rId1"/>
  <ignoredErrors>
    <ignoredError sqref="W62:Y62 W3:Y60 W63:Y173 W61:Y6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E38-F99D-4537-9A99-8E6E233187C9}">
  <dimension ref="A1:Y173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464</v>
      </c>
      <c r="J2" s="64" t="s">
        <v>190</v>
      </c>
      <c r="K2" s="64" t="s">
        <v>191</v>
      </c>
      <c r="L2" s="64" t="s">
        <v>5</v>
      </c>
      <c r="M2" s="64" t="s">
        <v>6</v>
      </c>
      <c r="N2" s="64" t="s">
        <v>7</v>
      </c>
      <c r="O2" s="64" t="s">
        <v>185</v>
      </c>
      <c r="P2" s="64" t="s">
        <v>186</v>
      </c>
      <c r="Q2" s="64" t="s">
        <v>459</v>
      </c>
      <c r="R2" s="64" t="s">
        <v>460</v>
      </c>
      <c r="S2" s="64" t="s">
        <v>461</v>
      </c>
      <c r="T2" s="64" t="s">
        <v>462</v>
      </c>
      <c r="U2" s="64" t="s">
        <v>463</v>
      </c>
      <c r="V2" s="65" t="s">
        <v>358</v>
      </c>
      <c r="W2" s="65" t="s">
        <v>359</v>
      </c>
      <c r="X2" s="65" t="s">
        <v>17</v>
      </c>
      <c r="Y2" s="62" t="s">
        <v>291</v>
      </c>
    </row>
    <row r="3" spans="1:25" x14ac:dyDescent="0.25">
      <c r="A3" s="18">
        <v>1</v>
      </c>
      <c r="B3" s="17" t="s">
        <v>33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69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500</v>
      </c>
      <c r="W3" s="60">
        <f>IF(COUNT(G3:U3)&gt;2,LARGE(G3:U3,1)+LARGE(G3:U3,2),SUM(G3:U3))</f>
        <v>69</v>
      </c>
      <c r="X3" s="61">
        <f>IF(W3&gt;V3,W3,V3)</f>
        <v>500</v>
      </c>
      <c r="Y3" s="58">
        <f>COUNT(G3:U3)</f>
        <v>1</v>
      </c>
    </row>
    <row r="4" spans="1:25" x14ac:dyDescent="0.25">
      <c r="A4" s="18">
        <v>2</v>
      </c>
      <c r="B4" s="17" t="s">
        <v>36</v>
      </c>
      <c r="C4" s="18">
        <v>2003</v>
      </c>
      <c r="D4" s="18" t="s">
        <v>23</v>
      </c>
      <c r="E4" s="17" t="s">
        <v>37</v>
      </c>
      <c r="F4" s="17" t="s">
        <v>38</v>
      </c>
      <c r="G4" s="3">
        <v>300</v>
      </c>
      <c r="H4" s="3"/>
      <c r="I4" s="3">
        <v>200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180</v>
      </c>
      <c r="W4" s="60">
        <f>IF(COUNT(G4:U4)&gt;2,LARGE(G4:U4,1)+LARGE(G4:U4,2),SUM(G4:U4))</f>
        <v>500</v>
      </c>
      <c r="X4" s="61">
        <f>IF(W4&gt;V4,W4,V4)</f>
        <v>500</v>
      </c>
      <c r="Y4" s="58">
        <f>COUNT(G4:U4)</f>
        <v>2</v>
      </c>
    </row>
    <row r="5" spans="1:25" x14ac:dyDescent="0.25">
      <c r="A5" s="18">
        <v>3</v>
      </c>
      <c r="B5" s="17" t="s">
        <v>162</v>
      </c>
      <c r="C5" s="18">
        <v>2005</v>
      </c>
      <c r="D5" s="18" t="s">
        <v>23</v>
      </c>
      <c r="E5" s="17" t="s">
        <v>37</v>
      </c>
      <c r="F5" s="17" t="s">
        <v>38</v>
      </c>
      <c r="G5" s="3">
        <v>120</v>
      </c>
      <c r="H5" s="3"/>
      <c r="I5" s="3">
        <v>250</v>
      </c>
      <c r="J5" s="3"/>
      <c r="K5" s="3"/>
      <c r="L5" s="3"/>
      <c r="M5" s="3">
        <v>140</v>
      </c>
      <c r="N5" s="3"/>
      <c r="O5" s="3"/>
      <c r="P5" s="3"/>
      <c r="Q5" s="3"/>
      <c r="R5" s="3"/>
      <c r="S5" s="3"/>
      <c r="T5" s="3"/>
      <c r="U5" s="3"/>
      <c r="V5" s="66">
        <v>262</v>
      </c>
      <c r="W5" s="60">
        <f>IF(COUNT(G5:U5)&gt;2,LARGE(G5:U5,1)+LARGE(G5:U5,2),SUM(G5:U5))</f>
        <v>390</v>
      </c>
      <c r="X5" s="61">
        <f>IF(W5&gt;V5,W5,V5)</f>
        <v>390</v>
      </c>
      <c r="Y5" s="58">
        <f>COUNT(G5:U5)</f>
        <v>3</v>
      </c>
    </row>
    <row r="6" spans="1:25" x14ac:dyDescent="0.25">
      <c r="A6" s="18">
        <v>4</v>
      </c>
      <c r="B6" s="17" t="s">
        <v>51</v>
      </c>
      <c r="C6" s="18">
        <v>2003</v>
      </c>
      <c r="D6" s="18">
        <v>1</v>
      </c>
      <c r="E6" s="17" t="s">
        <v>20</v>
      </c>
      <c r="F6" s="17" t="s">
        <v>21</v>
      </c>
      <c r="G6" s="3">
        <v>81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370</v>
      </c>
      <c r="W6" s="60">
        <f>IF(COUNT(G6:U6)&gt;2,LARGE(G6:U6,1)+LARGE(G6:U6,2),SUM(G6:U6))</f>
        <v>81</v>
      </c>
      <c r="X6" s="61">
        <f>IF(W6&gt;V6,W6,V6)</f>
        <v>370</v>
      </c>
      <c r="Y6" s="58">
        <f>COUNT(G6:U6)</f>
        <v>1</v>
      </c>
    </row>
    <row r="7" spans="1:25" x14ac:dyDescent="0.25">
      <c r="A7" s="18">
        <v>5</v>
      </c>
      <c r="B7" s="17" t="s">
        <v>432</v>
      </c>
      <c r="C7" s="18">
        <v>1976</v>
      </c>
      <c r="D7" s="18" t="s">
        <v>19</v>
      </c>
      <c r="E7" s="17" t="s">
        <v>20</v>
      </c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6">
        <v>315</v>
      </c>
      <c r="W7" s="60">
        <f>IF(COUNT(G7:U7)&gt;2,LARGE(G7:U7,1)+LARGE(G7:U7,2),SUM(G7:U7))</f>
        <v>0</v>
      </c>
      <c r="X7" s="61">
        <f>IF(W7&gt;V7,W7,V7)</f>
        <v>315</v>
      </c>
      <c r="Y7" s="58">
        <f>COUNT(G7:U7)</f>
        <v>0</v>
      </c>
    </row>
    <row r="8" spans="1:25" x14ac:dyDescent="0.25">
      <c r="A8" s="18">
        <v>6</v>
      </c>
      <c r="B8" s="17" t="s">
        <v>217</v>
      </c>
      <c r="C8" s="18">
        <v>2006</v>
      </c>
      <c r="D8" s="18">
        <v>1</v>
      </c>
      <c r="E8" s="17" t="s">
        <v>37</v>
      </c>
      <c r="F8" s="17" t="s">
        <v>38</v>
      </c>
      <c r="G8" s="18">
        <v>150</v>
      </c>
      <c r="H8" s="18"/>
      <c r="I8" s="18">
        <v>138</v>
      </c>
      <c r="J8" s="18"/>
      <c r="K8" s="18"/>
      <c r="L8" s="18"/>
      <c r="M8" s="18">
        <v>112</v>
      </c>
      <c r="N8" s="18"/>
      <c r="O8" s="18"/>
      <c r="P8" s="18"/>
      <c r="Q8" s="18"/>
      <c r="R8" s="18"/>
      <c r="S8" s="18"/>
      <c r="T8" s="18"/>
      <c r="U8" s="18"/>
      <c r="V8" s="66">
        <v>204</v>
      </c>
      <c r="W8" s="60">
        <f>IF(COUNT(G8:U8)&gt;2,LARGE(G8:U8,1)+LARGE(G8:U8,2),SUM(G8:U8))</f>
        <v>288</v>
      </c>
      <c r="X8" s="61">
        <f>IF(W8&gt;V8,W8,V8)</f>
        <v>288</v>
      </c>
      <c r="Y8" s="58">
        <f>COUNT(G8:U8)</f>
        <v>3</v>
      </c>
    </row>
    <row r="9" spans="1:25" x14ac:dyDescent="0.25">
      <c r="A9" s="18">
        <v>7</v>
      </c>
      <c r="B9" s="17" t="s">
        <v>163</v>
      </c>
      <c r="C9" s="18">
        <v>2004</v>
      </c>
      <c r="D9" s="18">
        <v>1</v>
      </c>
      <c r="E9" s="17" t="s">
        <v>37</v>
      </c>
      <c r="F9" s="17" t="s">
        <v>38</v>
      </c>
      <c r="G9" s="3"/>
      <c r="H9" s="3"/>
      <c r="I9" s="3">
        <v>150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275</v>
      </c>
      <c r="W9" s="60">
        <f>IF(COUNT(G9:U9)&gt;2,LARGE(G9:U9,1)+LARGE(G9:U9,2),SUM(G9:U9))</f>
        <v>150</v>
      </c>
      <c r="X9" s="61">
        <f>IF(W9&gt;V9,W9,V9)</f>
        <v>275</v>
      </c>
      <c r="Y9" s="58">
        <f>COUNT(G9:U9)</f>
        <v>1</v>
      </c>
    </row>
    <row r="10" spans="1:25" x14ac:dyDescent="0.25">
      <c r="A10" s="18">
        <v>8</v>
      </c>
      <c r="B10" s="17" t="s">
        <v>22</v>
      </c>
      <c r="C10" s="18">
        <v>1994</v>
      </c>
      <c r="D10" s="18" t="s">
        <v>23</v>
      </c>
      <c r="E10" s="17" t="s">
        <v>20</v>
      </c>
      <c r="F10" s="17" t="s">
        <v>24</v>
      </c>
      <c r="G10" s="3">
        <v>165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240</v>
      </c>
      <c r="W10" s="60">
        <f>IF(COUNT(G10:U10)&gt;2,LARGE(G10:U10,1)+LARGE(G10:U10,2),SUM(G10:U10))</f>
        <v>165</v>
      </c>
      <c r="X10" s="61">
        <f>IF(W10&gt;V10,W10,V10)</f>
        <v>240</v>
      </c>
      <c r="Y10" s="58">
        <f>COUNT(G10:U10)</f>
        <v>1</v>
      </c>
    </row>
    <row r="11" spans="1:25" x14ac:dyDescent="0.25">
      <c r="A11" s="18">
        <v>9</v>
      </c>
      <c r="B11" s="17" t="s">
        <v>407</v>
      </c>
      <c r="C11" s="18">
        <v>1994</v>
      </c>
      <c r="D11" s="18" t="s">
        <v>23</v>
      </c>
      <c r="E11" s="17" t="s">
        <v>20</v>
      </c>
      <c r="F11" s="17" t="s">
        <v>144</v>
      </c>
      <c r="G11" s="18">
        <v>240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6">
        <v>0</v>
      </c>
      <c r="W11" s="60">
        <f>IF(COUNT(G11:U11)&gt;2,LARGE(G11:U11,1)+LARGE(G11:U11,2),SUM(G11:U11))</f>
        <v>240</v>
      </c>
      <c r="X11" s="61">
        <f>IF(W11&gt;V11,W11,V11)</f>
        <v>240</v>
      </c>
      <c r="Y11" s="58">
        <f>COUNT(G11:U11)</f>
        <v>1</v>
      </c>
    </row>
    <row r="12" spans="1:25" x14ac:dyDescent="0.25">
      <c r="A12" s="18">
        <v>10</v>
      </c>
      <c r="B12" s="17" t="s">
        <v>132</v>
      </c>
      <c r="C12" s="18">
        <v>2006</v>
      </c>
      <c r="D12" s="18">
        <v>1</v>
      </c>
      <c r="E12" s="17" t="s">
        <v>20</v>
      </c>
      <c r="F12" s="17" t="s">
        <v>145</v>
      </c>
      <c r="G12" s="3"/>
      <c r="H12" s="3"/>
      <c r="I12" s="3"/>
      <c r="J12" s="3"/>
      <c r="K12" s="3"/>
      <c r="L12" s="3"/>
      <c r="M12" s="3">
        <v>84</v>
      </c>
      <c r="N12" s="3"/>
      <c r="O12" s="3"/>
      <c r="P12" s="3"/>
      <c r="Q12" s="3"/>
      <c r="R12" s="3"/>
      <c r="S12" s="3"/>
      <c r="T12" s="3"/>
      <c r="U12" s="3"/>
      <c r="V12" s="66">
        <v>229</v>
      </c>
      <c r="W12" s="60">
        <f>IF(COUNT(G12:U12)&gt;2,LARGE(G12:U12,1)+LARGE(G12:U12,2),SUM(G12:U12))</f>
        <v>84</v>
      </c>
      <c r="X12" s="61">
        <f>IF(W12&gt;V12,W12,V12)</f>
        <v>229</v>
      </c>
      <c r="Y12" s="58">
        <f>COUNT(G12:U12)</f>
        <v>1</v>
      </c>
    </row>
    <row r="13" spans="1:25" x14ac:dyDescent="0.25">
      <c r="A13" s="18">
        <v>11</v>
      </c>
      <c r="B13" s="17" t="s">
        <v>141</v>
      </c>
      <c r="C13" s="18">
        <v>2004</v>
      </c>
      <c r="D13" s="18" t="s">
        <v>23</v>
      </c>
      <c r="E13" s="17" t="s">
        <v>20</v>
      </c>
      <c r="F13" s="17" t="s">
        <v>112</v>
      </c>
      <c r="G13" s="3">
        <v>120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215</v>
      </c>
      <c r="W13" s="60">
        <f>IF(COUNT(G13:U13)&gt;2,LARGE(G13:U13,1)+LARGE(G13:U13,2),SUM(G13:U13))</f>
        <v>120</v>
      </c>
      <c r="X13" s="61">
        <f>IF(W13&gt;V13,W13,V13)</f>
        <v>215</v>
      </c>
      <c r="Y13" s="58">
        <f>COUNT(G13:U13)</f>
        <v>1</v>
      </c>
    </row>
    <row r="14" spans="1:25" x14ac:dyDescent="0.25">
      <c r="A14" s="18">
        <v>12</v>
      </c>
      <c r="B14" s="17" t="s">
        <v>41</v>
      </c>
      <c r="C14" s="18">
        <v>1994</v>
      </c>
      <c r="D14" s="18">
        <v>2</v>
      </c>
      <c r="E14" s="17" t="s">
        <v>20</v>
      </c>
      <c r="F14" s="17" t="s">
        <v>42</v>
      </c>
      <c r="G14" s="3">
        <v>84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206</v>
      </c>
      <c r="W14" s="60">
        <f>IF(COUNT(G14:U14)&gt;2,LARGE(G14:U14,1)+LARGE(G14:U14,2),SUM(G14:U14))</f>
        <v>84</v>
      </c>
      <c r="X14" s="61">
        <f>IF(W14&gt;V14,W14,V14)</f>
        <v>206</v>
      </c>
      <c r="Y14" s="58">
        <f>COUNT(G14:U14)</f>
        <v>1</v>
      </c>
    </row>
    <row r="15" spans="1:25" x14ac:dyDescent="0.25">
      <c r="A15" s="18">
        <v>13</v>
      </c>
      <c r="B15" s="17" t="s">
        <v>29</v>
      </c>
      <c r="C15" s="18">
        <v>2004</v>
      </c>
      <c r="D15" s="18">
        <v>2</v>
      </c>
      <c r="E15" s="17" t="s">
        <v>20</v>
      </c>
      <c r="F15" s="17" t="s">
        <v>21</v>
      </c>
      <c r="G15" s="3">
        <v>81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200</v>
      </c>
      <c r="W15" s="60">
        <f>IF(COUNT(G15:U15)&gt;2,LARGE(G15:U15,1)+LARGE(G15:U15,2),SUM(G15:U15))</f>
        <v>81</v>
      </c>
      <c r="X15" s="61">
        <f>IF(W15&gt;V15,W15,V15)</f>
        <v>200</v>
      </c>
      <c r="Y15" s="58">
        <f>COUNT(G15:U15)</f>
        <v>1</v>
      </c>
    </row>
    <row r="16" spans="1:25" x14ac:dyDescent="0.25">
      <c r="A16" s="18">
        <v>14</v>
      </c>
      <c r="B16" s="17" t="s">
        <v>57</v>
      </c>
      <c r="C16" s="18">
        <v>1987</v>
      </c>
      <c r="D16" s="18" t="s">
        <v>23</v>
      </c>
      <c r="E16" s="17" t="s">
        <v>20</v>
      </c>
      <c r="F16" s="17"/>
      <c r="G16" s="3">
        <v>180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0</v>
      </c>
      <c r="W16" s="60">
        <f>IF(COUNT(G16:U16)&gt;2,LARGE(G16:U16,1)+LARGE(G16:U16,2),SUM(G16:U16))</f>
        <v>180</v>
      </c>
      <c r="X16" s="61">
        <f>IF(W16&gt;V16,W16,V16)</f>
        <v>180</v>
      </c>
      <c r="Y16" s="58">
        <f>COUNT(G16:U16)</f>
        <v>1</v>
      </c>
    </row>
    <row r="17" spans="1:25" x14ac:dyDescent="0.25">
      <c r="A17" s="18">
        <v>15</v>
      </c>
      <c r="B17" s="17" t="s">
        <v>124</v>
      </c>
      <c r="C17" s="18">
        <v>2007</v>
      </c>
      <c r="D17" s="18">
        <v>1</v>
      </c>
      <c r="E17" s="17" t="s">
        <v>20</v>
      </c>
      <c r="F17" s="17" t="s">
        <v>144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100</v>
      </c>
      <c r="S17" s="3"/>
      <c r="T17" s="3"/>
      <c r="U17" s="3"/>
      <c r="V17" s="66">
        <v>158</v>
      </c>
      <c r="W17" s="60">
        <f>IF(COUNT(G17:U17)&gt;2,LARGE(G17:U17,1)+LARGE(G17:U17,2),SUM(G17:U17))</f>
        <v>100</v>
      </c>
      <c r="X17" s="61">
        <f>IF(W17&gt;V17,W17,V17)</f>
        <v>158</v>
      </c>
      <c r="Y17" s="58">
        <f>COUNT(G17:U17)</f>
        <v>1</v>
      </c>
    </row>
    <row r="18" spans="1:25" x14ac:dyDescent="0.25">
      <c r="A18" s="18">
        <v>16</v>
      </c>
      <c r="B18" s="17" t="s">
        <v>175</v>
      </c>
      <c r="C18" s="18">
        <v>2007</v>
      </c>
      <c r="D18" s="18">
        <v>3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>
        <v>77</v>
      </c>
      <c r="N18" s="3"/>
      <c r="O18" s="3"/>
      <c r="P18" s="3"/>
      <c r="Q18" s="3"/>
      <c r="R18" s="3">
        <v>80</v>
      </c>
      <c r="S18" s="3"/>
      <c r="T18" s="3"/>
      <c r="U18" s="3"/>
      <c r="V18" s="66">
        <v>137</v>
      </c>
      <c r="W18" s="60">
        <f>IF(COUNT(G18:U18)&gt;2,LARGE(G18:U18,1)+LARGE(G18:U18,2),SUM(G18:U18))</f>
        <v>157</v>
      </c>
      <c r="X18" s="61">
        <f>IF(W18&gt;V18,W18,V18)</f>
        <v>157</v>
      </c>
      <c r="Y18" s="58">
        <f>COUNT(G18:U18)</f>
        <v>2</v>
      </c>
    </row>
    <row r="19" spans="1:25" x14ac:dyDescent="0.25">
      <c r="A19" s="18">
        <v>17</v>
      </c>
      <c r="B19" s="17" t="s">
        <v>213</v>
      </c>
      <c r="C19" s="18">
        <v>2009</v>
      </c>
      <c r="D19" s="18">
        <v>3</v>
      </c>
      <c r="E19" s="17" t="s">
        <v>37</v>
      </c>
      <c r="F19" s="17" t="s">
        <v>38</v>
      </c>
      <c r="G19" s="18"/>
      <c r="H19" s="18"/>
      <c r="I19" s="18"/>
      <c r="J19" s="18"/>
      <c r="K19" s="18"/>
      <c r="L19" s="18"/>
      <c r="M19" s="18"/>
      <c r="N19" s="18"/>
      <c r="O19" s="18">
        <v>90</v>
      </c>
      <c r="P19" s="18"/>
      <c r="Q19" s="18"/>
      <c r="R19" s="18"/>
      <c r="S19" s="18"/>
      <c r="T19" s="18"/>
      <c r="U19" s="18"/>
      <c r="V19" s="66">
        <v>156</v>
      </c>
      <c r="W19" s="60">
        <f>IF(COUNT(G19:U19)&gt;2,LARGE(G19:U19,1)+LARGE(G19:U19,2),SUM(G19:U19))</f>
        <v>90</v>
      </c>
      <c r="X19" s="61">
        <f>IF(W19&gt;V19,W19,V19)</f>
        <v>156</v>
      </c>
      <c r="Y19" s="58">
        <f>COUNT(G19:U19)</f>
        <v>1</v>
      </c>
    </row>
    <row r="20" spans="1:25" x14ac:dyDescent="0.25">
      <c r="A20" s="18">
        <v>18</v>
      </c>
      <c r="B20" s="17" t="s">
        <v>55</v>
      </c>
      <c r="C20" s="18">
        <v>1995</v>
      </c>
      <c r="D20" s="18">
        <v>1</v>
      </c>
      <c r="E20" s="17" t="s">
        <v>20</v>
      </c>
      <c r="F20" s="17" t="s">
        <v>35</v>
      </c>
      <c r="G20" s="3">
        <v>87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154</v>
      </c>
      <c r="W20" s="60">
        <f>IF(COUNT(G20:U20)&gt;2,LARGE(G20:U20,1)+LARGE(G20:U20,2),SUM(G20:U20))</f>
        <v>87</v>
      </c>
      <c r="X20" s="61">
        <f>IF(W20&gt;V20,W20,V20)</f>
        <v>154</v>
      </c>
      <c r="Y20" s="58">
        <f>COUNT(G20:U20)</f>
        <v>1</v>
      </c>
    </row>
    <row r="21" spans="1:25" x14ac:dyDescent="0.25">
      <c r="A21" s="18">
        <v>19</v>
      </c>
      <c r="B21" s="17" t="s">
        <v>225</v>
      </c>
      <c r="C21" s="18">
        <v>2010</v>
      </c>
      <c r="D21" s="18">
        <v>3</v>
      </c>
      <c r="E21" s="17" t="s">
        <v>20</v>
      </c>
      <c r="F21" s="17" t="s">
        <v>112</v>
      </c>
      <c r="G21" s="18"/>
      <c r="H21" s="18"/>
      <c r="I21" s="18"/>
      <c r="J21" s="18"/>
      <c r="K21" s="18"/>
      <c r="L21" s="18"/>
      <c r="M21" s="18"/>
      <c r="N21" s="18"/>
      <c r="O21" s="18">
        <v>72</v>
      </c>
      <c r="P21" s="18"/>
      <c r="Q21" s="18"/>
      <c r="R21" s="18">
        <v>50</v>
      </c>
      <c r="S21" s="18"/>
      <c r="T21" s="18"/>
      <c r="U21" s="18"/>
      <c r="V21" s="66">
        <v>152</v>
      </c>
      <c r="W21" s="60">
        <f>IF(COUNT(G21:U21)&gt;2,LARGE(G21:U21,1)+LARGE(G21:U21,2),SUM(G21:U21))</f>
        <v>122</v>
      </c>
      <c r="X21" s="61">
        <f>IF(W21&gt;V21,W21,V21)</f>
        <v>152</v>
      </c>
      <c r="Y21" s="58">
        <f>COUNT(G21:U21)</f>
        <v>2</v>
      </c>
    </row>
    <row r="22" spans="1:25" x14ac:dyDescent="0.25">
      <c r="A22" s="18">
        <v>20</v>
      </c>
      <c r="B22" s="17" t="s">
        <v>470</v>
      </c>
      <c r="C22" s="18">
        <v>1993</v>
      </c>
      <c r="D22" s="18">
        <v>1</v>
      </c>
      <c r="E22" s="17" t="s">
        <v>20</v>
      </c>
      <c r="F22" s="17" t="s">
        <v>364</v>
      </c>
      <c r="G22" s="18">
        <v>135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0</v>
      </c>
      <c r="W22" s="60">
        <f>IF(COUNT(G22:U22)&gt;2,LARGE(G22:U22,1)+LARGE(G22:U22,2),SUM(G22:U22))</f>
        <v>135</v>
      </c>
      <c r="X22" s="61">
        <f>IF(W22&gt;V22,W22,V22)</f>
        <v>135</v>
      </c>
      <c r="Y22" s="58">
        <f>COUNT(G22:U22)</f>
        <v>1</v>
      </c>
    </row>
    <row r="23" spans="1:25" x14ac:dyDescent="0.25">
      <c r="A23" s="18">
        <v>21</v>
      </c>
      <c r="B23" s="17" t="s">
        <v>47</v>
      </c>
      <c r="C23" s="18">
        <v>1998</v>
      </c>
      <c r="D23" s="18">
        <v>1</v>
      </c>
      <c r="E23" s="17" t="s">
        <v>20</v>
      </c>
      <c r="F23" s="17" t="s">
        <v>35</v>
      </c>
      <c r="G23" s="3">
        <v>60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125</v>
      </c>
      <c r="W23" s="60">
        <f>IF(COUNT(G23:U23)&gt;2,LARGE(G23:U23,1)+LARGE(G23:U23,2),SUM(G23:U23))</f>
        <v>60</v>
      </c>
      <c r="X23" s="61">
        <f>IF(W23&gt;V23,W23,V23)</f>
        <v>125</v>
      </c>
      <c r="Y23" s="58">
        <f>COUNT(G23:U23)</f>
        <v>1</v>
      </c>
    </row>
    <row r="24" spans="1:25" x14ac:dyDescent="0.25">
      <c r="A24" s="18">
        <v>22</v>
      </c>
      <c r="B24" s="17" t="s">
        <v>180</v>
      </c>
      <c r="C24" s="18">
        <v>2006</v>
      </c>
      <c r="D24" s="18">
        <v>1</v>
      </c>
      <c r="E24" s="17" t="s">
        <v>20</v>
      </c>
      <c r="F24" s="17" t="s">
        <v>112</v>
      </c>
      <c r="G24" s="3"/>
      <c r="H24" s="3"/>
      <c r="I24" s="3"/>
      <c r="J24" s="3"/>
      <c r="K24" s="3"/>
      <c r="L24" s="3"/>
      <c r="M24" s="3">
        <v>70</v>
      </c>
      <c r="N24" s="3"/>
      <c r="O24" s="3"/>
      <c r="P24" s="3"/>
      <c r="Q24" s="3"/>
      <c r="R24" s="3"/>
      <c r="S24" s="3"/>
      <c r="T24" s="3"/>
      <c r="U24" s="3"/>
      <c r="V24" s="66">
        <v>125</v>
      </c>
      <c r="W24" s="60">
        <f>IF(COUNT(G24:U24)&gt;2,LARGE(G24:U24,1)+LARGE(G24:U24,2),SUM(G24:U24))</f>
        <v>70</v>
      </c>
      <c r="X24" s="61">
        <f>IF(W24&gt;V24,W24,V24)</f>
        <v>125</v>
      </c>
      <c r="Y24" s="58">
        <f>COUNT(G24:U24)</f>
        <v>1</v>
      </c>
    </row>
    <row r="25" spans="1:25" x14ac:dyDescent="0.25">
      <c r="A25" s="18">
        <v>23</v>
      </c>
      <c r="B25" s="17" t="s">
        <v>161</v>
      </c>
      <c r="C25" s="18">
        <v>2002</v>
      </c>
      <c r="D25" s="18">
        <v>1</v>
      </c>
      <c r="E25" s="17" t="s">
        <v>20</v>
      </c>
      <c r="F25" s="17" t="s">
        <v>42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">
        <v>120</v>
      </c>
      <c r="W25" s="60">
        <f>IF(COUNT(G25:U25)&gt;2,LARGE(G25:U25,1)+LARGE(G25:U25,2),SUM(G25:U25))</f>
        <v>0</v>
      </c>
      <c r="X25" s="61">
        <f>IF(W25&gt;V25,W25,V25)</f>
        <v>120</v>
      </c>
      <c r="Y25" s="58">
        <f>COUNT(G25:U25)</f>
        <v>0</v>
      </c>
    </row>
    <row r="26" spans="1:25" x14ac:dyDescent="0.25">
      <c r="A26" s="18">
        <v>24</v>
      </c>
      <c r="B26" s="17" t="s">
        <v>223</v>
      </c>
      <c r="C26" s="18">
        <v>2009</v>
      </c>
      <c r="D26" s="18" t="s">
        <v>19</v>
      </c>
      <c r="E26" s="17" t="s">
        <v>20</v>
      </c>
      <c r="F26" s="17" t="s">
        <v>144</v>
      </c>
      <c r="G26" s="18"/>
      <c r="H26" s="18"/>
      <c r="I26" s="18"/>
      <c r="J26" s="18"/>
      <c r="K26" s="18"/>
      <c r="L26" s="18"/>
      <c r="M26" s="18">
        <v>70</v>
      </c>
      <c r="N26" s="18"/>
      <c r="O26" s="18"/>
      <c r="P26" s="18"/>
      <c r="Q26" s="18"/>
      <c r="R26" s="18">
        <v>50</v>
      </c>
      <c r="S26" s="18"/>
      <c r="T26" s="18"/>
      <c r="U26" s="18"/>
      <c r="V26" s="66">
        <v>114</v>
      </c>
      <c r="W26" s="60">
        <f>IF(COUNT(G26:U26)&gt;2,LARGE(G26:U26,1)+LARGE(G26:U26,2),SUM(G26:U26))</f>
        <v>120</v>
      </c>
      <c r="X26" s="61">
        <f>IF(W26&gt;V26,W26,V26)</f>
        <v>120</v>
      </c>
      <c r="Y26" s="58">
        <f>COUNT(G26:U26)</f>
        <v>2</v>
      </c>
    </row>
    <row r="27" spans="1:25" x14ac:dyDescent="0.25">
      <c r="A27" s="18">
        <v>25</v>
      </c>
      <c r="B27" s="17" t="s">
        <v>209</v>
      </c>
      <c r="C27" s="18">
        <v>2009</v>
      </c>
      <c r="D27" s="18">
        <v>3</v>
      </c>
      <c r="E27" s="17" t="s">
        <v>375</v>
      </c>
      <c r="F27" s="17" t="s">
        <v>376</v>
      </c>
      <c r="G27" s="18"/>
      <c r="H27" s="18"/>
      <c r="I27" s="18"/>
      <c r="J27" s="18"/>
      <c r="K27" s="18"/>
      <c r="L27" s="18"/>
      <c r="M27" s="18"/>
      <c r="N27" s="18"/>
      <c r="O27" s="18">
        <v>50</v>
      </c>
      <c r="P27" s="18"/>
      <c r="Q27" s="18"/>
      <c r="R27" s="18"/>
      <c r="S27" s="18"/>
      <c r="T27" s="18"/>
      <c r="U27" s="18"/>
      <c r="V27" s="66">
        <v>114</v>
      </c>
      <c r="W27" s="60">
        <f>IF(COUNT(G27:U27)&gt;2,LARGE(G27:U27,1)+LARGE(G27:U27,2),SUM(G27:U27))</f>
        <v>50</v>
      </c>
      <c r="X27" s="61">
        <f>IF(W27&gt;V27,W27,V27)</f>
        <v>114</v>
      </c>
      <c r="Y27" s="58">
        <f>COUNT(G27:U27)</f>
        <v>1</v>
      </c>
    </row>
    <row r="28" spans="1:25" x14ac:dyDescent="0.25">
      <c r="A28" s="18">
        <v>26</v>
      </c>
      <c r="B28" s="17" t="s">
        <v>177</v>
      </c>
      <c r="C28" s="18">
        <v>2007</v>
      </c>
      <c r="D28" s="18">
        <v>2</v>
      </c>
      <c r="E28" s="17" t="s">
        <v>20</v>
      </c>
      <c r="F28" s="17" t="s">
        <v>112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60</v>
      </c>
      <c r="S28" s="3"/>
      <c r="T28" s="3"/>
      <c r="U28" s="3"/>
      <c r="V28" s="66">
        <v>110</v>
      </c>
      <c r="W28" s="60">
        <f>IF(COUNT(G28:U28)&gt;2,LARGE(G28:U28,1)+LARGE(G28:U28,2),SUM(G28:U28))</f>
        <v>60</v>
      </c>
      <c r="X28" s="61">
        <f>IF(W28&gt;V28,W28,V28)</f>
        <v>110</v>
      </c>
      <c r="Y28" s="58">
        <f>COUNT(G28:U28)</f>
        <v>1</v>
      </c>
    </row>
    <row r="29" spans="1:25" x14ac:dyDescent="0.25">
      <c r="A29" s="18">
        <v>27</v>
      </c>
      <c r="B29" s="17" t="s">
        <v>412</v>
      </c>
      <c r="C29" s="18">
        <v>2010</v>
      </c>
      <c r="D29" s="18" t="s">
        <v>19</v>
      </c>
      <c r="E29" s="17" t="s">
        <v>20</v>
      </c>
      <c r="F29" s="17" t="s">
        <v>27</v>
      </c>
      <c r="G29" s="18"/>
      <c r="H29" s="18"/>
      <c r="I29" s="18"/>
      <c r="J29" s="18"/>
      <c r="K29" s="18"/>
      <c r="L29" s="18"/>
      <c r="M29" s="18"/>
      <c r="N29" s="18"/>
      <c r="O29" s="18">
        <v>45</v>
      </c>
      <c r="P29" s="18"/>
      <c r="Q29" s="18"/>
      <c r="R29" s="18">
        <v>55</v>
      </c>
      <c r="S29" s="18"/>
      <c r="T29" s="18"/>
      <c r="U29" s="18"/>
      <c r="V29" s="66">
        <v>0</v>
      </c>
      <c r="W29" s="60">
        <f>IF(COUNT(G29:U29)&gt;2,LARGE(G29:U29,1)+LARGE(G29:U29,2),SUM(G29:U29))</f>
        <v>100</v>
      </c>
      <c r="X29" s="61">
        <f>IF(W29&gt;V29,W29,V29)</f>
        <v>100</v>
      </c>
      <c r="Y29" s="58">
        <f>COUNT(G29:U29)</f>
        <v>2</v>
      </c>
    </row>
    <row r="30" spans="1:25" x14ac:dyDescent="0.25">
      <c r="A30" s="18">
        <v>28</v>
      </c>
      <c r="B30" s="17" t="s">
        <v>181</v>
      </c>
      <c r="C30" s="18">
        <v>2007</v>
      </c>
      <c r="D30" s="18" t="s">
        <v>30</v>
      </c>
      <c r="E30" s="17" t="s">
        <v>20</v>
      </c>
      <c r="F30" s="17" t="s">
        <v>182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6">
        <v>95</v>
      </c>
      <c r="W30" s="60">
        <f>IF(COUNT(G30:U30)&gt;2,LARGE(G30:U30,1)+LARGE(G30:U30,2),SUM(G30:U30))</f>
        <v>0</v>
      </c>
      <c r="X30" s="61">
        <f>IF(W30&gt;V30,W30,V30)</f>
        <v>95</v>
      </c>
      <c r="Y30" s="58">
        <f>COUNT(G30:U30)</f>
        <v>0</v>
      </c>
    </row>
    <row r="31" spans="1:25" x14ac:dyDescent="0.25">
      <c r="A31" s="18">
        <v>29</v>
      </c>
      <c r="B31" s="17" t="s">
        <v>227</v>
      </c>
      <c r="C31" s="18">
        <v>2010</v>
      </c>
      <c r="D31" s="18">
        <v>3</v>
      </c>
      <c r="E31" s="17" t="s">
        <v>20</v>
      </c>
      <c r="F31" s="17" t="s">
        <v>112</v>
      </c>
      <c r="G31" s="18"/>
      <c r="H31" s="18"/>
      <c r="I31" s="18"/>
      <c r="J31" s="18"/>
      <c r="K31" s="18"/>
      <c r="L31" s="18"/>
      <c r="M31" s="18"/>
      <c r="N31" s="18"/>
      <c r="O31" s="18">
        <v>45</v>
      </c>
      <c r="P31" s="18"/>
      <c r="Q31" s="18"/>
      <c r="R31" s="18">
        <v>50</v>
      </c>
      <c r="S31" s="18"/>
      <c r="T31" s="18"/>
      <c r="U31" s="18"/>
      <c r="V31" s="66">
        <v>93</v>
      </c>
      <c r="W31" s="60">
        <f>IF(COUNT(G31:U31)&gt;2,LARGE(G31:U31,1)+LARGE(G31:U31,2),SUM(G31:U31))</f>
        <v>95</v>
      </c>
      <c r="X31" s="61">
        <f>IF(W31&gt;V31,W31,V31)</f>
        <v>95</v>
      </c>
      <c r="Y31" s="58">
        <f>COUNT(G31:U31)</f>
        <v>2</v>
      </c>
    </row>
    <row r="32" spans="1:25" x14ac:dyDescent="0.25">
      <c r="A32" s="18">
        <v>30</v>
      </c>
      <c r="B32" s="17" t="s">
        <v>34</v>
      </c>
      <c r="C32" s="18">
        <v>1993</v>
      </c>
      <c r="D32" s="18">
        <v>1</v>
      </c>
      <c r="E32" s="17" t="s">
        <v>20</v>
      </c>
      <c r="F32" s="17" t="s">
        <v>35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6">
        <v>87</v>
      </c>
      <c r="W32" s="60">
        <f>IF(COUNT(G32:U32)&gt;2,LARGE(G32:U32,1)+LARGE(G32:U32,2),SUM(G32:U32))</f>
        <v>0</v>
      </c>
      <c r="X32" s="61">
        <f>IF(W32&gt;V32,W32,V32)</f>
        <v>87</v>
      </c>
      <c r="Y32" s="58">
        <f>COUNT(G32:U32)</f>
        <v>0</v>
      </c>
    </row>
    <row r="33" spans="1:25" x14ac:dyDescent="0.25">
      <c r="A33" s="18">
        <v>31</v>
      </c>
      <c r="B33" s="17" t="s">
        <v>248</v>
      </c>
      <c r="C33" s="18">
        <v>2010</v>
      </c>
      <c r="D33" s="18" t="s">
        <v>19</v>
      </c>
      <c r="E33" s="17" t="s">
        <v>20</v>
      </c>
      <c r="F33" s="17" t="s">
        <v>250</v>
      </c>
      <c r="G33" s="18"/>
      <c r="H33" s="18"/>
      <c r="I33" s="18"/>
      <c r="J33" s="18"/>
      <c r="K33" s="18"/>
      <c r="L33" s="18"/>
      <c r="M33" s="18"/>
      <c r="N33" s="18"/>
      <c r="O33" s="18">
        <v>54</v>
      </c>
      <c r="P33" s="18"/>
      <c r="Q33" s="18"/>
      <c r="R33" s="18">
        <v>29</v>
      </c>
      <c r="S33" s="18"/>
      <c r="T33" s="18"/>
      <c r="U33" s="18"/>
      <c r="V33" s="66">
        <v>85</v>
      </c>
      <c r="W33" s="60">
        <f>IF(COUNT(G33:U33)&gt;2,LARGE(G33:U33,1)+LARGE(G33:U33,2),SUM(G33:U33))</f>
        <v>83</v>
      </c>
      <c r="X33" s="61">
        <f>IF(W33&gt;V33,W33,V33)</f>
        <v>85</v>
      </c>
      <c r="Y33" s="58">
        <f>COUNT(G33:U33)</f>
        <v>2</v>
      </c>
    </row>
    <row r="34" spans="1:25" x14ac:dyDescent="0.25">
      <c r="A34" s="18">
        <v>32</v>
      </c>
      <c r="B34" s="17" t="s">
        <v>140</v>
      </c>
      <c r="C34" s="18">
        <v>2004</v>
      </c>
      <c r="D34" s="18" t="s">
        <v>30</v>
      </c>
      <c r="E34" s="17" t="s">
        <v>20</v>
      </c>
      <c r="F34" s="17" t="s">
        <v>144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6">
        <v>70</v>
      </c>
      <c r="W34" s="60">
        <f>IF(COUNT(G34:U34)&gt;2,LARGE(G34:U34,1)+LARGE(G34:U34,2),SUM(G34:U34))</f>
        <v>0</v>
      </c>
      <c r="X34" s="61">
        <f>IF(W34&gt;V34,W34,V34)</f>
        <v>70</v>
      </c>
      <c r="Y34" s="58">
        <f>COUNT(G34:U34)</f>
        <v>0</v>
      </c>
    </row>
    <row r="35" spans="1:25" x14ac:dyDescent="0.25">
      <c r="A35" s="18">
        <v>33</v>
      </c>
      <c r="B35" s="17" t="s">
        <v>165</v>
      </c>
      <c r="C35" s="18">
        <v>2004</v>
      </c>
      <c r="D35" s="18">
        <v>3</v>
      </c>
      <c r="E35" s="17" t="s">
        <v>37</v>
      </c>
      <c r="F35" s="17" t="s">
        <v>38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6">
        <v>70</v>
      </c>
      <c r="W35" s="60">
        <f>IF(COUNT(G35:U35)&gt;2,LARGE(G35:U35,1)+LARGE(G35:U35,2),SUM(G35:U35))</f>
        <v>0</v>
      </c>
      <c r="X35" s="61">
        <f>IF(W35&gt;V35,W35,V35)</f>
        <v>70</v>
      </c>
      <c r="Y35" s="58">
        <f>COUNT(G35:U35)</f>
        <v>0</v>
      </c>
    </row>
    <row r="36" spans="1:25" x14ac:dyDescent="0.25">
      <c r="A36" s="18">
        <v>34</v>
      </c>
      <c r="B36" s="17" t="s">
        <v>139</v>
      </c>
      <c r="C36" s="18">
        <v>2005</v>
      </c>
      <c r="D36" s="18" t="s">
        <v>30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>
        <v>70</v>
      </c>
      <c r="N36" s="3"/>
      <c r="O36" s="3"/>
      <c r="P36" s="3"/>
      <c r="Q36" s="3"/>
      <c r="R36" s="3"/>
      <c r="S36" s="3"/>
      <c r="T36" s="3"/>
      <c r="U36" s="3"/>
      <c r="V36" s="66">
        <v>0</v>
      </c>
      <c r="W36" s="60">
        <f>IF(COUNT(G36:U36)&gt;2,LARGE(G36:U36,1)+LARGE(G36:U36,2),SUM(G36:U36))</f>
        <v>70</v>
      </c>
      <c r="X36" s="61">
        <f>IF(W36&gt;V36,W36,V36)</f>
        <v>70</v>
      </c>
      <c r="Y36" s="58">
        <f>COUNT(G36:U36)</f>
        <v>1</v>
      </c>
    </row>
    <row r="37" spans="1:25" x14ac:dyDescent="0.25">
      <c r="A37" s="18">
        <v>35</v>
      </c>
      <c r="B37" s="17" t="s">
        <v>52</v>
      </c>
      <c r="C37" s="18">
        <v>1972</v>
      </c>
      <c r="D37" s="18">
        <v>2</v>
      </c>
      <c r="E37" s="17" t="s">
        <v>20</v>
      </c>
      <c r="F37" s="17"/>
      <c r="G37" s="3">
        <v>69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6">
        <v>63</v>
      </c>
      <c r="W37" s="60">
        <f>IF(COUNT(G37:U37)&gt;2,LARGE(G37:U37,1)+LARGE(G37:U37,2),SUM(G37:U37))</f>
        <v>69</v>
      </c>
      <c r="X37" s="61">
        <f>IF(W37&gt;V37,W37,V37)</f>
        <v>69</v>
      </c>
      <c r="Y37" s="58">
        <f>COUNT(G37:U37)</f>
        <v>1</v>
      </c>
    </row>
    <row r="38" spans="1:25" x14ac:dyDescent="0.25">
      <c r="A38" s="18">
        <v>36</v>
      </c>
      <c r="B38" s="17" t="s">
        <v>430</v>
      </c>
      <c r="C38" s="18">
        <v>2000</v>
      </c>
      <c r="D38" s="18" t="s">
        <v>19</v>
      </c>
      <c r="E38" s="17" t="s">
        <v>20</v>
      </c>
      <c r="F38" s="17" t="s">
        <v>364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>
        <v>60</v>
      </c>
      <c r="W38" s="60">
        <f>IF(COUNT(G38:U38)&gt;2,LARGE(G38:U38,1)+LARGE(G38:U38,2),SUM(G38:U38))</f>
        <v>0</v>
      </c>
      <c r="X38" s="61">
        <f>IF(W38&gt;V38,W38,V38)</f>
        <v>60</v>
      </c>
      <c r="Y38" s="58">
        <f>COUNT(G38:U38)</f>
        <v>0</v>
      </c>
    </row>
    <row r="39" spans="1:25" x14ac:dyDescent="0.25">
      <c r="A39" s="18">
        <v>37</v>
      </c>
      <c r="B39" s="17" t="s">
        <v>174</v>
      </c>
      <c r="C39" s="18">
        <v>2006</v>
      </c>
      <c r="D39" s="18">
        <v>1</v>
      </c>
      <c r="E39" s="17" t="s">
        <v>20</v>
      </c>
      <c r="F39" s="17" t="s">
        <v>21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">
        <v>55</v>
      </c>
      <c r="W39" s="60">
        <f>IF(COUNT(G39:U39)&gt;2,LARGE(G39:U39,1)+LARGE(G39:U39,2),SUM(G39:U39))</f>
        <v>0</v>
      </c>
      <c r="X39" s="61">
        <f>IF(W39&gt;V39,W39,V39)</f>
        <v>55</v>
      </c>
      <c r="Y39" s="58">
        <f>COUNT(G39:U39)</f>
        <v>0</v>
      </c>
    </row>
    <row r="40" spans="1:25" x14ac:dyDescent="0.25">
      <c r="A40" s="18">
        <v>38</v>
      </c>
      <c r="B40" s="17" t="s">
        <v>183</v>
      </c>
      <c r="C40" s="18">
        <v>2007</v>
      </c>
      <c r="D40" s="18" t="s">
        <v>19</v>
      </c>
      <c r="E40" s="17" t="s">
        <v>20</v>
      </c>
      <c r="F40" s="17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6">
        <v>50</v>
      </c>
      <c r="W40" s="60">
        <f>IF(COUNT(G40:U40)&gt;2,LARGE(G40:U40,1)+LARGE(G40:U40,2),SUM(G40:U40))</f>
        <v>0</v>
      </c>
      <c r="X40" s="61">
        <f>IF(W40&gt;V40,W40,V40)</f>
        <v>50</v>
      </c>
      <c r="Y40" s="58">
        <f>COUNT(G40:U40)</f>
        <v>0</v>
      </c>
    </row>
    <row r="41" spans="1:25" x14ac:dyDescent="0.25">
      <c r="A41" s="18">
        <v>39</v>
      </c>
      <c r="B41" s="17" t="s">
        <v>372</v>
      </c>
      <c r="C41" s="18">
        <v>2008</v>
      </c>
      <c r="D41" s="18" t="s">
        <v>19</v>
      </c>
      <c r="E41" s="17" t="s">
        <v>20</v>
      </c>
      <c r="F41" s="21" t="s">
        <v>373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50</v>
      </c>
      <c r="S41" s="18"/>
      <c r="T41" s="18"/>
      <c r="U41" s="18"/>
      <c r="V41" s="66">
        <v>23</v>
      </c>
      <c r="W41" s="60">
        <f>IF(COUNT(G41:U41)&gt;2,LARGE(G41:U41,1)+LARGE(G41:U41,2),SUM(G41:U41))</f>
        <v>50</v>
      </c>
      <c r="X41" s="61">
        <f>IF(W41&gt;V41,W41,V41)</f>
        <v>50</v>
      </c>
      <c r="Y41" s="58">
        <f>COUNT(G41:U41)</f>
        <v>1</v>
      </c>
    </row>
    <row r="42" spans="1:25" x14ac:dyDescent="0.25">
      <c r="A42" s="18">
        <v>40</v>
      </c>
      <c r="B42" s="17" t="s">
        <v>212</v>
      </c>
      <c r="C42" s="18">
        <v>2010</v>
      </c>
      <c r="D42" s="18" t="s">
        <v>19</v>
      </c>
      <c r="E42" s="17" t="s">
        <v>37</v>
      </c>
      <c r="F42" s="17" t="s">
        <v>38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45</v>
      </c>
      <c r="W42" s="60">
        <f>IF(COUNT(G42:U42)&gt;2,LARGE(G42:U42,1)+LARGE(G42:U42,2),SUM(G42:U42))</f>
        <v>0</v>
      </c>
      <c r="X42" s="61">
        <f>IF(W42&gt;V42,W42,V42)</f>
        <v>45</v>
      </c>
      <c r="Y42" s="58">
        <f>COUNT(G42:U42)</f>
        <v>0</v>
      </c>
    </row>
    <row r="43" spans="1:25" x14ac:dyDescent="0.25">
      <c r="A43" s="18">
        <v>41</v>
      </c>
      <c r="B43" s="17" t="s">
        <v>229</v>
      </c>
      <c r="C43" s="18">
        <v>2008</v>
      </c>
      <c r="D43" s="18" t="s">
        <v>19</v>
      </c>
      <c r="E43" s="17" t="s">
        <v>20</v>
      </c>
      <c r="F43" s="17" t="s">
        <v>61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29</v>
      </c>
      <c r="S43" s="18"/>
      <c r="T43" s="18"/>
      <c r="U43" s="18"/>
      <c r="V43" s="66">
        <v>45</v>
      </c>
      <c r="W43" s="60">
        <f>IF(COUNT(G43:U43)&gt;2,LARGE(G43:U43,1)+LARGE(G43:U43,2),SUM(G43:U43))</f>
        <v>29</v>
      </c>
      <c r="X43" s="61">
        <f>IF(W43&gt;V43,W43,V43)</f>
        <v>45</v>
      </c>
      <c r="Y43" s="58">
        <f>COUNT(G43:U43)</f>
        <v>1</v>
      </c>
    </row>
    <row r="44" spans="1:25" x14ac:dyDescent="0.25">
      <c r="A44" s="18">
        <v>42</v>
      </c>
      <c r="B44" s="17" t="s">
        <v>380</v>
      </c>
      <c r="C44" s="18">
        <v>2010</v>
      </c>
      <c r="D44" s="18" t="s">
        <v>19</v>
      </c>
      <c r="E44" s="17" t="s">
        <v>20</v>
      </c>
      <c r="F44" s="17" t="s">
        <v>27</v>
      </c>
      <c r="G44" s="18"/>
      <c r="H44" s="18"/>
      <c r="I44" s="18"/>
      <c r="J44" s="18"/>
      <c r="K44" s="18"/>
      <c r="L44" s="18"/>
      <c r="M44" s="18"/>
      <c r="N44" s="18"/>
      <c r="O44" s="18">
        <v>45</v>
      </c>
      <c r="P44" s="18"/>
      <c r="Q44" s="18"/>
      <c r="R44" s="18"/>
      <c r="S44" s="18"/>
      <c r="T44" s="18"/>
      <c r="U44" s="18"/>
      <c r="V44" s="66">
        <v>0</v>
      </c>
      <c r="W44" s="60">
        <f>IF(COUNT(G44:U44)&gt;2,LARGE(G44:U44,1)+LARGE(G44:U44,2),SUM(G44:U44))</f>
        <v>45</v>
      </c>
      <c r="X44" s="61">
        <f>IF(W44&gt;V44,W44,V44)</f>
        <v>45</v>
      </c>
      <c r="Y44" s="58">
        <f>COUNT(G44:U44)</f>
        <v>1</v>
      </c>
    </row>
    <row r="45" spans="1:25" x14ac:dyDescent="0.25">
      <c r="A45" s="18">
        <v>43</v>
      </c>
      <c r="B45" s="17" t="s">
        <v>230</v>
      </c>
      <c r="C45" s="18">
        <v>2011</v>
      </c>
      <c r="D45" s="18" t="s">
        <v>19</v>
      </c>
      <c r="E45" s="17" t="s">
        <v>20</v>
      </c>
      <c r="F45" s="17" t="s">
        <v>250</v>
      </c>
      <c r="G45" s="18"/>
      <c r="H45" s="18"/>
      <c r="I45" s="18"/>
      <c r="J45" s="18"/>
      <c r="K45" s="18"/>
      <c r="L45" s="18"/>
      <c r="M45" s="18"/>
      <c r="N45" s="18"/>
      <c r="O45" s="18">
        <v>45</v>
      </c>
      <c r="P45" s="18"/>
      <c r="Q45" s="18"/>
      <c r="R45" s="18"/>
      <c r="S45" s="18"/>
      <c r="T45" s="18"/>
      <c r="U45" s="18"/>
      <c r="V45" s="66">
        <v>0</v>
      </c>
      <c r="W45" s="60">
        <f>IF(COUNT(G45:U45)&gt;2,LARGE(G45:U45,1)+LARGE(G45:U45,2),SUM(G45:U45))</f>
        <v>45</v>
      </c>
      <c r="X45" s="61">
        <f>IF(W45&gt;V45,W45,V45)</f>
        <v>45</v>
      </c>
      <c r="Y45" s="58">
        <f>COUNT(G45:U45)</f>
        <v>1</v>
      </c>
    </row>
    <row r="46" spans="1:25" x14ac:dyDescent="0.25">
      <c r="A46" s="18">
        <v>44</v>
      </c>
      <c r="B46" s="17" t="s">
        <v>379</v>
      </c>
      <c r="C46" s="18">
        <v>2010</v>
      </c>
      <c r="D46" s="18" t="s">
        <v>19</v>
      </c>
      <c r="E46" s="17" t="s">
        <v>20</v>
      </c>
      <c r="F46" s="17" t="s">
        <v>61</v>
      </c>
      <c r="G46" s="18"/>
      <c r="H46" s="18"/>
      <c r="I46" s="18"/>
      <c r="J46" s="18"/>
      <c r="K46" s="18"/>
      <c r="L46" s="18"/>
      <c r="M46" s="18"/>
      <c r="N46" s="18"/>
      <c r="O46" s="18">
        <v>45</v>
      </c>
      <c r="P46" s="18"/>
      <c r="Q46" s="18"/>
      <c r="R46" s="18"/>
      <c r="S46" s="18"/>
      <c r="T46" s="18"/>
      <c r="U46" s="18"/>
      <c r="V46" s="66">
        <v>0</v>
      </c>
      <c r="W46" s="60">
        <f>IF(COUNT(G46:U46)&gt;2,LARGE(G46:U46,1)+LARGE(G46:U46,2),SUM(G46:U46))</f>
        <v>45</v>
      </c>
      <c r="X46" s="61">
        <f>IF(W46&gt;V46,W46,V46)</f>
        <v>45</v>
      </c>
      <c r="Y46" s="58">
        <f>COUNT(G46:U46)</f>
        <v>1</v>
      </c>
    </row>
    <row r="47" spans="1:25" x14ac:dyDescent="0.25">
      <c r="A47" s="18">
        <v>45</v>
      </c>
      <c r="B47" s="17" t="s">
        <v>383</v>
      </c>
      <c r="C47" s="18">
        <v>2009</v>
      </c>
      <c r="D47" s="18" t="s">
        <v>19</v>
      </c>
      <c r="E47" s="17" t="s">
        <v>20</v>
      </c>
      <c r="F47" s="17" t="s">
        <v>27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44</v>
      </c>
      <c r="W47" s="60">
        <f>IF(COUNT(G47:U47)&gt;2,LARGE(G47:U47,1)+LARGE(G47:U47,2),SUM(G47:U47))</f>
        <v>0</v>
      </c>
      <c r="X47" s="61">
        <f>IF(W47&gt;V47,W47,V47)</f>
        <v>44</v>
      </c>
      <c r="Y47" s="58">
        <f>COUNT(G47:U47)</f>
        <v>0</v>
      </c>
    </row>
    <row r="48" spans="1:25" x14ac:dyDescent="0.25">
      <c r="A48" s="18">
        <v>46</v>
      </c>
      <c r="B48" s="17" t="s">
        <v>239</v>
      </c>
      <c r="C48" s="18">
        <v>2009</v>
      </c>
      <c r="D48" s="18" t="s">
        <v>19</v>
      </c>
      <c r="E48" s="17" t="s">
        <v>20</v>
      </c>
      <c r="F48" s="17" t="s">
        <v>61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>
        <v>29</v>
      </c>
      <c r="S48" s="18"/>
      <c r="T48" s="18"/>
      <c r="U48" s="18"/>
      <c r="V48" s="66">
        <v>40</v>
      </c>
      <c r="W48" s="60">
        <f>IF(COUNT(G48:U48)&gt;2,LARGE(G48:U48,1)+LARGE(G48:U48,2),SUM(G48:U48))</f>
        <v>29</v>
      </c>
      <c r="X48" s="61">
        <f>IF(W48&gt;V48,W48,V48)</f>
        <v>40</v>
      </c>
      <c r="Y48" s="58">
        <f>COUNT(G48:U48)</f>
        <v>1</v>
      </c>
    </row>
    <row r="49" spans="1:25" x14ac:dyDescent="0.25">
      <c r="A49" s="18">
        <v>47</v>
      </c>
      <c r="B49" s="17" t="s">
        <v>244</v>
      </c>
      <c r="C49" s="18">
        <v>2008</v>
      </c>
      <c r="D49" s="18" t="s">
        <v>19</v>
      </c>
      <c r="E49" s="17" t="s">
        <v>20</v>
      </c>
      <c r="F49" s="17" t="s">
        <v>144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40</v>
      </c>
      <c r="W49" s="60">
        <f>IF(COUNT(G49:U49)&gt;2,LARGE(G49:U49,1)+LARGE(G49:U49,2),SUM(G49:U49))</f>
        <v>0</v>
      </c>
      <c r="X49" s="61">
        <f>IF(W49&gt;V49,W49,V49)</f>
        <v>40</v>
      </c>
      <c r="Y49" s="58">
        <f>COUNT(G49:U49)</f>
        <v>0</v>
      </c>
    </row>
    <row r="50" spans="1:25" x14ac:dyDescent="0.25">
      <c r="A50" s="18">
        <v>48</v>
      </c>
      <c r="B50" s="17" t="s">
        <v>130</v>
      </c>
      <c r="C50" s="18">
        <v>2007</v>
      </c>
      <c r="D50" s="18">
        <v>1</v>
      </c>
      <c r="E50" s="17" t="s">
        <v>20</v>
      </c>
      <c r="F50" s="17" t="s">
        <v>112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6">
        <v>35</v>
      </c>
      <c r="W50" s="60">
        <f>IF(COUNT(G50:U50)&gt;2,LARGE(G50:U50,1)+LARGE(G50:U50,2),SUM(G50:U50))</f>
        <v>0</v>
      </c>
      <c r="X50" s="61">
        <f>IF(W50&gt;V50,W50,V50)</f>
        <v>35</v>
      </c>
      <c r="Y50" s="58">
        <f>COUNT(G50:U50)</f>
        <v>0</v>
      </c>
    </row>
    <row r="51" spans="1:25" x14ac:dyDescent="0.25">
      <c r="A51" s="18">
        <v>49</v>
      </c>
      <c r="B51" s="17" t="s">
        <v>356</v>
      </c>
      <c r="C51" s="18">
        <v>2007</v>
      </c>
      <c r="D51" s="18" t="s">
        <v>19</v>
      </c>
      <c r="E51" s="17" t="s">
        <v>20</v>
      </c>
      <c r="F51" s="17" t="s">
        <v>144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29</v>
      </c>
      <c r="W51" s="60">
        <f>IF(COUNT(G51:U51)&gt;2,LARGE(G51:U51,1)+LARGE(G51:U51,2),SUM(G51:U51))</f>
        <v>0</v>
      </c>
      <c r="X51" s="61">
        <f>IF(W51&gt;V51,W51,V51)</f>
        <v>29</v>
      </c>
      <c r="Y51" s="58">
        <f>COUNT(G51:U51)</f>
        <v>0</v>
      </c>
    </row>
    <row r="52" spans="1:25" x14ac:dyDescent="0.25">
      <c r="A52" s="18">
        <v>50</v>
      </c>
      <c r="B52" s="17" t="s">
        <v>472</v>
      </c>
      <c r="C52" s="18">
        <v>2007</v>
      </c>
      <c r="D52" s="18" t="s">
        <v>19</v>
      </c>
      <c r="E52" s="17" t="s">
        <v>20</v>
      </c>
      <c r="F52" s="17" t="s">
        <v>42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29</v>
      </c>
      <c r="S52" s="18"/>
      <c r="T52" s="18"/>
      <c r="U52" s="18"/>
      <c r="V52" s="66">
        <v>0</v>
      </c>
      <c r="W52" s="60">
        <f>IF(COUNT(G52:U52)&gt;2,LARGE(G52:U52,1)+LARGE(G52:U52,2),SUM(G52:U52))</f>
        <v>29</v>
      </c>
      <c r="X52" s="61">
        <f>IF(W52&gt;V52,W52,V52)</f>
        <v>29</v>
      </c>
      <c r="Y52" s="58">
        <f>COUNT(G52:U52)</f>
        <v>1</v>
      </c>
    </row>
    <row r="53" spans="1:25" x14ac:dyDescent="0.25">
      <c r="A53" s="18">
        <v>51</v>
      </c>
      <c r="B53" s="17" t="s">
        <v>228</v>
      </c>
      <c r="C53" s="18">
        <v>2010</v>
      </c>
      <c r="D53" s="18" t="s">
        <v>19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>
        <v>26</v>
      </c>
      <c r="P53" s="18"/>
      <c r="Q53" s="18"/>
      <c r="R53" s="18"/>
      <c r="S53" s="18"/>
      <c r="T53" s="18"/>
      <c r="U53" s="18"/>
      <c r="V53" s="66">
        <v>0</v>
      </c>
      <c r="W53" s="60">
        <f>IF(COUNT(G53:U53)&gt;2,LARGE(G53:U53,1)+LARGE(G53:U53,2),SUM(G53:U53))</f>
        <v>26</v>
      </c>
      <c r="X53" s="61">
        <f>IF(W53&gt;V53,W53,V53)</f>
        <v>26</v>
      </c>
      <c r="Y53" s="58">
        <f>COUNT(G53:U53)</f>
        <v>1</v>
      </c>
    </row>
    <row r="54" spans="1:25" x14ac:dyDescent="0.25">
      <c r="A54" s="18">
        <v>52</v>
      </c>
      <c r="B54" s="17" t="s">
        <v>389</v>
      </c>
      <c r="C54" s="18">
        <v>2010</v>
      </c>
      <c r="D54" s="18" t="s">
        <v>19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>
        <v>26</v>
      </c>
      <c r="P54" s="18"/>
      <c r="Q54" s="18"/>
      <c r="R54" s="18"/>
      <c r="S54" s="18"/>
      <c r="T54" s="18"/>
      <c r="U54" s="18"/>
      <c r="V54" s="66">
        <v>0</v>
      </c>
      <c r="W54" s="60">
        <f>IF(COUNT(G54:U54)&gt;2,LARGE(G54:U54,1)+LARGE(G54:U54,2),SUM(G54:U54))</f>
        <v>26</v>
      </c>
      <c r="X54" s="61">
        <f>IF(W54&gt;V54,W54,V54)</f>
        <v>26</v>
      </c>
      <c r="Y54" s="58">
        <f>COUNT(G54:U54)</f>
        <v>1</v>
      </c>
    </row>
    <row r="55" spans="1:25" x14ac:dyDescent="0.25">
      <c r="A55" s="18">
        <v>53</v>
      </c>
      <c r="B55" s="17" t="s">
        <v>442</v>
      </c>
      <c r="C55" s="18">
        <v>2010</v>
      </c>
      <c r="D55" s="18" t="s">
        <v>30</v>
      </c>
      <c r="E55" s="17" t="s">
        <v>20</v>
      </c>
      <c r="F55" s="17" t="s">
        <v>27</v>
      </c>
      <c r="G55" s="18"/>
      <c r="H55" s="18"/>
      <c r="I55" s="18"/>
      <c r="J55" s="18"/>
      <c r="K55" s="18"/>
      <c r="L55" s="18"/>
      <c r="M55" s="18"/>
      <c r="N55" s="18"/>
      <c r="O55" s="18">
        <v>26</v>
      </c>
      <c r="P55" s="18"/>
      <c r="Q55" s="18"/>
      <c r="R55" s="18"/>
      <c r="S55" s="18"/>
      <c r="T55" s="18"/>
      <c r="U55" s="18"/>
      <c r="V55" s="66">
        <v>0</v>
      </c>
      <c r="W55" s="60">
        <f>IF(COUNT(G55:U55)&gt;2,LARGE(G55:U55,1)+LARGE(G55:U55,2),SUM(G55:U55))</f>
        <v>26</v>
      </c>
      <c r="X55" s="61">
        <f>IF(W55&gt;V55,W55,V55)</f>
        <v>26</v>
      </c>
      <c r="Y55" s="58">
        <f>COUNT(G55:U55)</f>
        <v>1</v>
      </c>
    </row>
    <row r="56" spans="1:25" x14ac:dyDescent="0.25">
      <c r="A56" s="18">
        <v>54</v>
      </c>
      <c r="B56" s="17" t="s">
        <v>413</v>
      </c>
      <c r="C56" s="18">
        <v>2009</v>
      </c>
      <c r="D56" s="18" t="s">
        <v>19</v>
      </c>
      <c r="E56" s="17" t="s">
        <v>20</v>
      </c>
      <c r="F56" s="17" t="s">
        <v>27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23</v>
      </c>
      <c r="W56" s="60">
        <f>IF(COUNT(G56:U56)&gt;2,LARGE(G56:U56,1)+LARGE(G56:U56,2),SUM(G56:U56))</f>
        <v>0</v>
      </c>
      <c r="X56" s="61">
        <f>IF(W56&gt;V56,W56,V56)</f>
        <v>23</v>
      </c>
      <c r="Y56" s="58">
        <f>COUNT(G56:U56)</f>
        <v>0</v>
      </c>
    </row>
    <row r="57" spans="1:25" x14ac:dyDescent="0.25">
      <c r="A57" s="18">
        <v>55</v>
      </c>
      <c r="B57" s="17" t="s">
        <v>43</v>
      </c>
      <c r="C57" s="18">
        <v>1995</v>
      </c>
      <c r="D57" s="18" t="s">
        <v>23</v>
      </c>
      <c r="E57" s="17" t="s">
        <v>20</v>
      </c>
      <c r="F57" s="17" t="s">
        <v>38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6">
        <v>0</v>
      </c>
      <c r="W57" s="60">
        <f>IF(COUNT(G57:U57)&gt;2,LARGE(G57:U57,1)+LARGE(G57:U57,2),SUM(G57:U57))</f>
        <v>0</v>
      </c>
      <c r="X57" s="61">
        <f>IF(W57&gt;V57,W57,V57)</f>
        <v>0</v>
      </c>
      <c r="Y57" s="58">
        <f>COUNT(G57:U57)</f>
        <v>0</v>
      </c>
    </row>
    <row r="58" spans="1:25" x14ac:dyDescent="0.25">
      <c r="A58" s="18">
        <v>56</v>
      </c>
      <c r="B58" s="17" t="s">
        <v>31</v>
      </c>
      <c r="C58" s="18">
        <v>2002</v>
      </c>
      <c r="D58" s="18">
        <v>3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6">
        <v>0</v>
      </c>
      <c r="W58" s="60">
        <f>IF(COUNT(G58:U58)&gt;2,LARGE(G58:U58,1)+LARGE(G58:U58,2),SUM(G58:U58))</f>
        <v>0</v>
      </c>
      <c r="X58" s="61">
        <f>IF(W58&gt;V58,W58,V58)</f>
        <v>0</v>
      </c>
      <c r="Y58" s="58">
        <f>COUNT(G58:U58)</f>
        <v>0</v>
      </c>
    </row>
    <row r="59" spans="1:25" x14ac:dyDescent="0.25">
      <c r="A59" s="18">
        <v>57</v>
      </c>
      <c r="B59" s="17" t="s">
        <v>408</v>
      </c>
      <c r="C59" s="18">
        <v>1968</v>
      </c>
      <c r="D59" s="18" t="s">
        <v>23</v>
      </c>
      <c r="E59" s="17" t="s">
        <v>37</v>
      </c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0</v>
      </c>
      <c r="W59" s="60">
        <f>IF(COUNT(G59:U59)&gt;2,LARGE(G59:U59,1)+LARGE(G59:U59,2),SUM(G59:U59))</f>
        <v>0</v>
      </c>
      <c r="X59" s="61">
        <f>IF(W59&gt;V59,W59,V59)</f>
        <v>0</v>
      </c>
      <c r="Y59" s="58">
        <f>COUNT(G59:U59)</f>
        <v>0</v>
      </c>
    </row>
    <row r="60" spans="1:25" x14ac:dyDescent="0.25">
      <c r="A60" s="18">
        <v>58</v>
      </c>
      <c r="B60" s="17" t="s">
        <v>58</v>
      </c>
      <c r="C60" s="18">
        <v>2003</v>
      </c>
      <c r="D60" s="18">
        <v>1</v>
      </c>
      <c r="E60" s="17" t="s">
        <v>37</v>
      </c>
      <c r="F60" s="17" t="s">
        <v>38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66">
        <v>0</v>
      </c>
      <c r="W60" s="60">
        <f>IF(COUNT(G60:U60)&gt;2,LARGE(G60:U60,1)+LARGE(G60:U60,2),SUM(G60:U60))</f>
        <v>0</v>
      </c>
      <c r="X60" s="61">
        <f>IF(W60&gt;V60,W60,V60)</f>
        <v>0</v>
      </c>
      <c r="Y60" s="58">
        <f>COUNT(G60:U60)</f>
        <v>0</v>
      </c>
    </row>
    <row r="61" spans="1:25" x14ac:dyDescent="0.25">
      <c r="A61" s="18">
        <v>59</v>
      </c>
      <c r="B61" s="17" t="s">
        <v>400</v>
      </c>
      <c r="C61" s="18">
        <v>1985</v>
      </c>
      <c r="D61" s="18">
        <v>1</v>
      </c>
      <c r="E61" s="17" t="s">
        <v>20</v>
      </c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0</v>
      </c>
      <c r="W61" s="60">
        <f>IF(COUNT(G61:U61)&gt;2,LARGE(G61:U61,1)+LARGE(G61:U61,2),SUM(G61:U61))</f>
        <v>0</v>
      </c>
      <c r="X61" s="61">
        <f>IF(W61&gt;V61,W61,V61)</f>
        <v>0</v>
      </c>
      <c r="Y61" s="58">
        <f>COUNT(G61:U61)</f>
        <v>0</v>
      </c>
    </row>
    <row r="62" spans="1:25" x14ac:dyDescent="0.25">
      <c r="A62" s="18">
        <v>60</v>
      </c>
      <c r="B62" s="17" t="s">
        <v>215</v>
      </c>
      <c r="C62" s="18">
        <v>2006</v>
      </c>
      <c r="D62" s="18">
        <v>3</v>
      </c>
      <c r="E62" s="17" t="s">
        <v>37</v>
      </c>
      <c r="F62" s="17" t="s">
        <v>38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0</v>
      </c>
      <c r="W62" s="60">
        <f>IF(COUNT(G62:U62)&gt;2,LARGE(G62:U62,1)+LARGE(G62:U62,2),SUM(G62:U62))</f>
        <v>0</v>
      </c>
      <c r="X62" s="61">
        <f>IF(W62&gt;V62,W62,V62)</f>
        <v>0</v>
      </c>
      <c r="Y62" s="58">
        <f>COUNT(G62:U62)</f>
        <v>0</v>
      </c>
    </row>
    <row r="63" spans="1:25" x14ac:dyDescent="0.25">
      <c r="A63" s="18">
        <v>61</v>
      </c>
      <c r="B63" s="17" t="s">
        <v>361</v>
      </c>
      <c r="C63" s="18">
        <v>1971</v>
      </c>
      <c r="D63" s="18">
        <v>1</v>
      </c>
      <c r="E63" s="17" t="s">
        <v>362</v>
      </c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0</v>
      </c>
      <c r="W63" s="60">
        <f>IF(COUNT(G63:U63)&gt;2,LARGE(G63:U63,1)+LARGE(G63:U63,2),SUM(G63:U63))</f>
        <v>0</v>
      </c>
      <c r="X63" s="61">
        <f>IF(W63&gt;V63,W63,V63)</f>
        <v>0</v>
      </c>
      <c r="Y63" s="58">
        <f>COUNT(G63:U63)</f>
        <v>0</v>
      </c>
    </row>
    <row r="64" spans="1:25" x14ac:dyDescent="0.25">
      <c r="A64" s="18">
        <v>62</v>
      </c>
      <c r="B64" s="17" t="s">
        <v>50</v>
      </c>
      <c r="C64" s="18">
        <v>1983</v>
      </c>
      <c r="D64" s="18" t="s">
        <v>40</v>
      </c>
      <c r="E64" s="17" t="s">
        <v>20</v>
      </c>
      <c r="F64" s="1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66">
        <v>0</v>
      </c>
      <c r="W64" s="60">
        <f>IF(COUNT(G64:U64)&gt;2,LARGE(G64:U64,1)+LARGE(G64:U64,2),SUM(G64:U64))</f>
        <v>0</v>
      </c>
      <c r="X64" s="61">
        <f>IF(W64&gt;V64,W64,V64)</f>
        <v>0</v>
      </c>
      <c r="Y64" s="58">
        <f>COUNT(G64:U64)</f>
        <v>0</v>
      </c>
    </row>
    <row r="65" spans="1:25" x14ac:dyDescent="0.25">
      <c r="A65" s="18">
        <v>63</v>
      </c>
      <c r="B65" s="17" t="s">
        <v>46</v>
      </c>
      <c r="C65" s="18">
        <v>1996</v>
      </c>
      <c r="D65" s="18">
        <v>3</v>
      </c>
      <c r="E65" s="17" t="s">
        <v>20</v>
      </c>
      <c r="F65" s="17" t="s">
        <v>35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6">
        <v>0</v>
      </c>
      <c r="W65" s="60">
        <f>IF(COUNT(G65:U65)&gt;2,LARGE(G65:U65,1)+LARGE(G65:U65,2),SUM(G65:U65))</f>
        <v>0</v>
      </c>
      <c r="X65" s="61">
        <f>IF(W65&gt;V65,W65,V65)</f>
        <v>0</v>
      </c>
      <c r="Y65" s="58">
        <f>COUNT(G65:U65)</f>
        <v>0</v>
      </c>
    </row>
    <row r="66" spans="1:25" x14ac:dyDescent="0.25">
      <c r="A66" s="18">
        <v>64</v>
      </c>
      <c r="B66" s="17" t="s">
        <v>276</v>
      </c>
      <c r="C66" s="18">
        <v>1998</v>
      </c>
      <c r="D66" s="18">
        <v>2</v>
      </c>
      <c r="E66" s="17" t="s">
        <v>20</v>
      </c>
      <c r="F66" s="17" t="s">
        <v>35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0</v>
      </c>
      <c r="W66" s="60">
        <f>IF(COUNT(G66:U66)&gt;2,LARGE(G66:U66,1)+LARGE(G66:U66,2),SUM(G66:U66))</f>
        <v>0</v>
      </c>
      <c r="X66" s="61">
        <f>IF(W66&gt;V66,W66,V66)</f>
        <v>0</v>
      </c>
      <c r="Y66" s="58">
        <f>COUNT(G66:U66)</f>
        <v>0</v>
      </c>
    </row>
    <row r="67" spans="1:25" x14ac:dyDescent="0.25">
      <c r="A67" s="18">
        <v>65</v>
      </c>
      <c r="B67" s="17" t="s">
        <v>219</v>
      </c>
      <c r="C67" s="18">
        <v>2007</v>
      </c>
      <c r="D67" s="18" t="s">
        <v>30</v>
      </c>
      <c r="E67" s="17" t="s">
        <v>37</v>
      </c>
      <c r="F67" s="17" t="s">
        <v>160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0</v>
      </c>
      <c r="W67" s="60">
        <f>IF(COUNT(G67:U67)&gt;2,LARGE(G67:U67,1)+LARGE(G67:U67,2),SUM(G67:U67))</f>
        <v>0</v>
      </c>
      <c r="X67" s="61">
        <f>IF(W67&gt;V67,W67,V67)</f>
        <v>0</v>
      </c>
      <c r="Y67" s="58">
        <f>COUNT(G67:U67)</f>
        <v>0</v>
      </c>
    </row>
    <row r="68" spans="1:25" x14ac:dyDescent="0.25">
      <c r="A68" s="18">
        <v>66</v>
      </c>
      <c r="B68" s="17" t="s">
        <v>137</v>
      </c>
      <c r="C68" s="18">
        <v>2005</v>
      </c>
      <c r="D68" s="18" t="s">
        <v>30</v>
      </c>
      <c r="E68" s="17" t="s">
        <v>20</v>
      </c>
      <c r="F68" s="17" t="s">
        <v>21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66">
        <v>0</v>
      </c>
      <c r="W68" s="60">
        <f>IF(COUNT(G68:U68)&gt;2,LARGE(G68:U68,1)+LARGE(G68:U68,2),SUM(G68:U68))</f>
        <v>0</v>
      </c>
      <c r="X68" s="61">
        <f>IF(W68&gt;V68,W68,V68)</f>
        <v>0</v>
      </c>
      <c r="Y68" s="58">
        <f>COUNT(G68:U68)</f>
        <v>0</v>
      </c>
    </row>
    <row r="69" spans="1:25" x14ac:dyDescent="0.25">
      <c r="A69" s="18">
        <v>67</v>
      </c>
      <c r="B69" s="17" t="s">
        <v>327</v>
      </c>
      <c r="C69" s="18">
        <v>2006</v>
      </c>
      <c r="D69" s="18" t="s">
        <v>19</v>
      </c>
      <c r="E69" s="17" t="s">
        <v>20</v>
      </c>
      <c r="F69" s="17" t="s">
        <v>61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0</v>
      </c>
      <c r="W69" s="60">
        <f>IF(COUNT(G69:U69)&gt;2,LARGE(G69:U69,1)+LARGE(G69:U69,2),SUM(G69:U69))</f>
        <v>0</v>
      </c>
      <c r="X69" s="61">
        <f>IF(W69&gt;V69,W69,V69)</f>
        <v>0</v>
      </c>
      <c r="Y69" s="58">
        <f>COUNT(G69:U69)</f>
        <v>0</v>
      </c>
    </row>
    <row r="70" spans="1:25" x14ac:dyDescent="0.25">
      <c r="A70" s="18">
        <v>68</v>
      </c>
      <c r="B70" s="17" t="s">
        <v>221</v>
      </c>
      <c r="C70" s="18">
        <v>2009</v>
      </c>
      <c r="D70" s="18" t="s">
        <v>30</v>
      </c>
      <c r="E70" s="17" t="s">
        <v>37</v>
      </c>
      <c r="F70" s="17" t="s">
        <v>38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0</v>
      </c>
      <c r="W70" s="60">
        <f>IF(COUNT(G70:U70)&gt;2,LARGE(G70:U70,1)+LARGE(G70:U70,2),SUM(G70:U70))</f>
        <v>0</v>
      </c>
      <c r="X70" s="61">
        <f>IF(W70&gt;V70,W70,V70)</f>
        <v>0</v>
      </c>
      <c r="Y70" s="58">
        <f>COUNT(G70:U70)</f>
        <v>0</v>
      </c>
    </row>
    <row r="71" spans="1:25" x14ac:dyDescent="0.25">
      <c r="A71" s="18">
        <v>69</v>
      </c>
      <c r="B71" s="17" t="s">
        <v>54</v>
      </c>
      <c r="C71" s="18">
        <v>2003</v>
      </c>
      <c r="D71" s="18" t="s">
        <v>32</v>
      </c>
      <c r="E71" s="17" t="s">
        <v>20</v>
      </c>
      <c r="F71" s="17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6">
        <v>0</v>
      </c>
      <c r="W71" s="60">
        <f>IF(COUNT(G71:U71)&gt;2,LARGE(G71:U71,1)+LARGE(G71:U71,2),SUM(G71:U71))</f>
        <v>0</v>
      </c>
      <c r="X71" s="61">
        <f>IF(W71&gt;V71,W71,V71)</f>
        <v>0</v>
      </c>
      <c r="Y71" s="58">
        <f>COUNT(G71:U71)</f>
        <v>0</v>
      </c>
    </row>
    <row r="72" spans="1:25" x14ac:dyDescent="0.25">
      <c r="A72" s="18">
        <v>70</v>
      </c>
      <c r="B72" s="17" t="s">
        <v>125</v>
      </c>
      <c r="C72" s="18">
        <v>2006</v>
      </c>
      <c r="D72" s="18" t="s">
        <v>19</v>
      </c>
      <c r="E72" s="17" t="s">
        <v>20</v>
      </c>
      <c r="F72" s="17" t="s">
        <v>61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66">
        <v>0</v>
      </c>
      <c r="W72" s="60">
        <f>IF(COUNT(G72:U72)&gt;2,LARGE(G72:U72,1)+LARGE(G72:U72,2),SUM(G72:U72))</f>
        <v>0</v>
      </c>
      <c r="X72" s="61">
        <f>IF(W72&gt;V72,W72,V72)</f>
        <v>0</v>
      </c>
      <c r="Y72" s="58">
        <f>COUNT(G72:U72)</f>
        <v>0</v>
      </c>
    </row>
    <row r="73" spans="1:25" x14ac:dyDescent="0.25">
      <c r="A73" s="18">
        <v>71</v>
      </c>
      <c r="B73" s="17" t="s">
        <v>126</v>
      </c>
      <c r="C73" s="18">
        <v>2005</v>
      </c>
      <c r="D73" s="18" t="s">
        <v>30</v>
      </c>
      <c r="E73" s="17" t="s">
        <v>20</v>
      </c>
      <c r="F73" s="17" t="s">
        <v>21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66">
        <v>0</v>
      </c>
      <c r="W73" s="60">
        <f>IF(COUNT(G73:U73)&gt;2,LARGE(G73:U73,1)+LARGE(G73:U73,2),SUM(G73:U73))</f>
        <v>0</v>
      </c>
      <c r="X73" s="61">
        <f>IF(W73&gt;V73,W73,V73)</f>
        <v>0</v>
      </c>
      <c r="Y73" s="58">
        <f>COUNT(G73:U73)</f>
        <v>0</v>
      </c>
    </row>
    <row r="74" spans="1:25" x14ac:dyDescent="0.25">
      <c r="A74" s="18">
        <v>72</v>
      </c>
      <c r="B74" s="17" t="s">
        <v>138</v>
      </c>
      <c r="C74" s="18">
        <v>2005</v>
      </c>
      <c r="D74" s="18" t="s">
        <v>19</v>
      </c>
      <c r="E74" s="17" t="s">
        <v>20</v>
      </c>
      <c r="F74" s="17" t="s">
        <v>21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6">
        <v>0</v>
      </c>
      <c r="W74" s="60">
        <f>IF(COUNT(G74:U74)&gt;2,LARGE(G74:U74,1)+LARGE(G74:U74,2),SUM(G74:U74))</f>
        <v>0</v>
      </c>
      <c r="X74" s="61">
        <f>IF(W74&gt;V74,W74,V74)</f>
        <v>0</v>
      </c>
      <c r="Y74" s="58">
        <f>COUNT(G74:U74)</f>
        <v>0</v>
      </c>
    </row>
    <row r="75" spans="1:25" x14ac:dyDescent="0.25">
      <c r="A75" s="18">
        <v>73</v>
      </c>
      <c r="B75" s="17" t="s">
        <v>349</v>
      </c>
      <c r="C75" s="18">
        <v>2006</v>
      </c>
      <c r="D75" s="18" t="s">
        <v>118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0</v>
      </c>
      <c r="X75" s="61">
        <f>IF(W75&gt;V75,W75,V75)</f>
        <v>0</v>
      </c>
      <c r="Y75" s="58">
        <f>COUNT(G75:U75)</f>
        <v>0</v>
      </c>
    </row>
    <row r="76" spans="1:25" x14ac:dyDescent="0.25">
      <c r="A76" s="18">
        <v>74</v>
      </c>
      <c r="B76" s="17" t="s">
        <v>211</v>
      </c>
      <c r="C76" s="18">
        <v>2007</v>
      </c>
      <c r="D76" s="18" t="s">
        <v>30</v>
      </c>
      <c r="E76" s="17" t="s">
        <v>37</v>
      </c>
      <c r="F76" s="17" t="s">
        <v>160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25">
      <c r="A77" s="18">
        <v>75</v>
      </c>
      <c r="B77" s="17" t="s">
        <v>218</v>
      </c>
      <c r="C77" s="18">
        <v>2007</v>
      </c>
      <c r="D77" s="18" t="s">
        <v>30</v>
      </c>
      <c r="E77" s="17" t="s">
        <v>37</v>
      </c>
      <c r="F77" s="17" t="s">
        <v>160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25">
      <c r="A78" s="18">
        <v>76</v>
      </c>
      <c r="B78" s="17" t="s">
        <v>222</v>
      </c>
      <c r="C78" s="18">
        <v>2008</v>
      </c>
      <c r="D78" s="18" t="s">
        <v>19</v>
      </c>
      <c r="E78" s="17" t="s">
        <v>37</v>
      </c>
      <c r="F78" s="17" t="s">
        <v>196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25">
      <c r="A79" s="18">
        <v>77</v>
      </c>
      <c r="B79" s="17" t="s">
        <v>143</v>
      </c>
      <c r="C79" s="18">
        <v>2006</v>
      </c>
      <c r="D79" s="18" t="s">
        <v>19</v>
      </c>
      <c r="E79" s="17" t="s">
        <v>20</v>
      </c>
      <c r="F79" s="17" t="s">
        <v>61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25">
      <c r="A80" s="18">
        <v>78</v>
      </c>
      <c r="B80" s="17" t="s">
        <v>220</v>
      </c>
      <c r="C80" s="18">
        <v>2010</v>
      </c>
      <c r="D80" s="18" t="s">
        <v>19</v>
      </c>
      <c r="E80" s="17" t="s">
        <v>37</v>
      </c>
      <c r="F80" s="17" t="s">
        <v>38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249</v>
      </c>
      <c r="C81" s="18">
        <v>2010</v>
      </c>
      <c r="D81" s="18" t="s">
        <v>19</v>
      </c>
      <c r="E81" s="17" t="s">
        <v>20</v>
      </c>
      <c r="F81" s="17" t="s">
        <v>250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378</v>
      </c>
      <c r="C82" s="18">
        <v>2010</v>
      </c>
      <c r="D82" s="18" t="s">
        <v>19</v>
      </c>
      <c r="E82" s="17" t="s">
        <v>20</v>
      </c>
      <c r="F82" s="17" t="s">
        <v>112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53</v>
      </c>
      <c r="C83" s="18">
        <v>1997</v>
      </c>
      <c r="D83" s="18">
        <v>2</v>
      </c>
      <c r="E83" s="17" t="s">
        <v>20</v>
      </c>
      <c r="F83" s="17" t="s">
        <v>35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288</v>
      </c>
      <c r="C84" s="18">
        <v>1983</v>
      </c>
      <c r="D84" s="18" t="s">
        <v>40</v>
      </c>
      <c r="E84" s="17" t="s">
        <v>20</v>
      </c>
      <c r="F84" s="17" t="s">
        <v>289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45</v>
      </c>
      <c r="C85" s="18">
        <v>2003</v>
      </c>
      <c r="D85" s="18" t="s">
        <v>32</v>
      </c>
      <c r="E85" s="17" t="s">
        <v>20</v>
      </c>
      <c r="F85" s="17" t="s">
        <v>42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56</v>
      </c>
      <c r="C86" s="18">
        <v>1997</v>
      </c>
      <c r="D86" s="18" t="s">
        <v>40</v>
      </c>
      <c r="E86" s="17" t="s">
        <v>20</v>
      </c>
      <c r="F86" s="17" t="s">
        <v>35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48</v>
      </c>
      <c r="C87" s="18">
        <v>2004</v>
      </c>
      <c r="D87" s="18" t="s">
        <v>32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49</v>
      </c>
      <c r="C88" s="18">
        <v>1998</v>
      </c>
      <c r="D88" s="18">
        <v>2</v>
      </c>
      <c r="E88" s="17" t="s">
        <v>20</v>
      </c>
      <c r="F88" s="17" t="s">
        <v>35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25</v>
      </c>
      <c r="C89" s="18">
        <v>2003</v>
      </c>
      <c r="D89" s="18">
        <v>1</v>
      </c>
      <c r="E89" s="17" t="s">
        <v>20</v>
      </c>
      <c r="F89" s="17" t="s">
        <v>27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28</v>
      </c>
      <c r="C90" s="18">
        <v>1986</v>
      </c>
      <c r="D90" s="18">
        <v>1</v>
      </c>
      <c r="E90" s="17" t="s">
        <v>20</v>
      </c>
      <c r="F90" s="1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39</v>
      </c>
      <c r="C91" s="18">
        <v>1976</v>
      </c>
      <c r="D91" s="18" t="s">
        <v>40</v>
      </c>
      <c r="E91" s="17" t="s">
        <v>20</v>
      </c>
      <c r="F91" s="17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127</v>
      </c>
      <c r="C92" s="18">
        <v>2004</v>
      </c>
      <c r="D92" s="18" t="s">
        <v>32</v>
      </c>
      <c r="E92" s="17" t="s">
        <v>20</v>
      </c>
      <c r="F92" s="17" t="s">
        <v>112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290</v>
      </c>
      <c r="C93" s="18">
        <v>1998</v>
      </c>
      <c r="D93" s="18">
        <v>3</v>
      </c>
      <c r="E93" s="17" t="s">
        <v>20</v>
      </c>
      <c r="F93" s="17" t="s">
        <v>35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142</v>
      </c>
      <c r="C94" s="18">
        <v>2004</v>
      </c>
      <c r="D94" s="18">
        <v>3</v>
      </c>
      <c r="E94" s="17" t="s">
        <v>20</v>
      </c>
      <c r="F94" s="17" t="s">
        <v>112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18</v>
      </c>
      <c r="C95" s="18">
        <v>2003</v>
      </c>
      <c r="D95" s="18" t="s">
        <v>19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172</v>
      </c>
      <c r="C96" s="18">
        <v>2007</v>
      </c>
      <c r="D96" s="18" t="s">
        <v>19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173</v>
      </c>
      <c r="C97" s="18">
        <v>2006</v>
      </c>
      <c r="D97" s="18" t="s">
        <v>19</v>
      </c>
      <c r="E97" s="17" t="s">
        <v>20</v>
      </c>
      <c r="F97" s="17" t="s">
        <v>144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176</v>
      </c>
      <c r="C98" s="18">
        <v>2006</v>
      </c>
      <c r="D98" s="18" t="s">
        <v>19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44</v>
      </c>
      <c r="C99" s="18">
        <v>1987</v>
      </c>
      <c r="D99" s="18">
        <v>1</v>
      </c>
      <c r="E99" s="17" t="s">
        <v>20</v>
      </c>
      <c r="F99" s="1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123</v>
      </c>
      <c r="C100" s="18">
        <v>2006</v>
      </c>
      <c r="D100" s="18" t="s">
        <v>30</v>
      </c>
      <c r="E100" s="17" t="s">
        <v>20</v>
      </c>
      <c r="F100" s="17" t="s">
        <v>112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128</v>
      </c>
      <c r="C101" s="18">
        <v>2005</v>
      </c>
      <c r="D101" s="18" t="s">
        <v>30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129</v>
      </c>
      <c r="C102" s="18">
        <v>2007</v>
      </c>
      <c r="D102" s="18" t="s">
        <v>19</v>
      </c>
      <c r="E102" s="17" t="s">
        <v>20</v>
      </c>
      <c r="F102" s="17" t="s">
        <v>61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131</v>
      </c>
      <c r="C103" s="18">
        <v>2008</v>
      </c>
      <c r="D103" s="18" t="s">
        <v>19</v>
      </c>
      <c r="E103" s="17" t="s">
        <v>20</v>
      </c>
      <c r="F103" s="17" t="s">
        <v>21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133</v>
      </c>
      <c r="C104" s="18">
        <v>2004</v>
      </c>
      <c r="D104" s="18" t="s">
        <v>19</v>
      </c>
      <c r="E104" s="17" t="s">
        <v>20</v>
      </c>
      <c r="F104" s="17" t="s">
        <v>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134</v>
      </c>
      <c r="C105" s="18">
        <v>2007</v>
      </c>
      <c r="D105" s="18" t="s">
        <v>19</v>
      </c>
      <c r="E105" s="17" t="s">
        <v>20</v>
      </c>
      <c r="F105" s="17" t="s">
        <v>61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135</v>
      </c>
      <c r="C106" s="18">
        <v>2007</v>
      </c>
      <c r="D106" s="18" t="s">
        <v>19</v>
      </c>
      <c r="E106" s="17" t="s">
        <v>20</v>
      </c>
      <c r="F106" s="17" t="s">
        <v>61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136</v>
      </c>
      <c r="C107" s="18">
        <v>2005</v>
      </c>
      <c r="D107" s="18" t="s">
        <v>19</v>
      </c>
      <c r="E107" s="17" t="s">
        <v>20</v>
      </c>
      <c r="F107" s="17" t="s">
        <v>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164</v>
      </c>
      <c r="C108" s="18">
        <v>2005</v>
      </c>
      <c r="D108" s="18" t="s">
        <v>30</v>
      </c>
      <c r="E108" s="17" t="s">
        <v>37</v>
      </c>
      <c r="F108" s="17" t="s">
        <v>38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178</v>
      </c>
      <c r="C109" s="18">
        <v>2007</v>
      </c>
      <c r="D109" s="18" t="s">
        <v>19</v>
      </c>
      <c r="E109" s="17" t="s">
        <v>20</v>
      </c>
      <c r="F109" s="17" t="s">
        <v>112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179</v>
      </c>
      <c r="C110" s="18">
        <v>2006</v>
      </c>
      <c r="D110" s="18" t="s">
        <v>19</v>
      </c>
      <c r="E110" s="17" t="s">
        <v>20</v>
      </c>
      <c r="F110" s="17" t="s">
        <v>112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184</v>
      </c>
      <c r="C111" s="18">
        <v>2006</v>
      </c>
      <c r="D111" s="18" t="s">
        <v>19</v>
      </c>
      <c r="E111" s="17" t="s">
        <v>20</v>
      </c>
      <c r="F111" s="17" t="s">
        <v>21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208</v>
      </c>
      <c r="C112" s="18">
        <v>2006</v>
      </c>
      <c r="D112" s="18" t="s">
        <v>19</v>
      </c>
      <c r="E112" s="17" t="s">
        <v>37</v>
      </c>
      <c r="F112" s="17" t="s">
        <v>196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210</v>
      </c>
      <c r="C113" s="18">
        <v>2002</v>
      </c>
      <c r="D113" s="18" t="s">
        <v>19</v>
      </c>
      <c r="E113" s="17" t="s">
        <v>37</v>
      </c>
      <c r="F113" s="17" t="s">
        <v>196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214</v>
      </c>
      <c r="C114" s="18">
        <v>2008</v>
      </c>
      <c r="D114" s="18" t="s">
        <v>19</v>
      </c>
      <c r="E114" s="17" t="s">
        <v>37</v>
      </c>
      <c r="F114" s="17" t="s">
        <v>196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216</v>
      </c>
      <c r="C115" s="18">
        <v>2009</v>
      </c>
      <c r="D115" s="18" t="s">
        <v>19</v>
      </c>
      <c r="E115" s="17" t="s">
        <v>37</v>
      </c>
      <c r="F115" s="17" t="s">
        <v>196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224</v>
      </c>
      <c r="C116" s="18">
        <v>2009</v>
      </c>
      <c r="D116" s="18" t="s">
        <v>19</v>
      </c>
      <c r="E116" s="17" t="s">
        <v>20</v>
      </c>
      <c r="F116" s="17" t="s">
        <v>61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226</v>
      </c>
      <c r="C117" s="18">
        <v>2009</v>
      </c>
      <c r="D117" s="18" t="s">
        <v>19</v>
      </c>
      <c r="E117" s="17" t="s">
        <v>20</v>
      </c>
      <c r="F117" s="17" t="s">
        <v>112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231</v>
      </c>
      <c r="C118" s="18">
        <v>2008</v>
      </c>
      <c r="D118" s="18" t="s">
        <v>19</v>
      </c>
      <c r="E118" s="17" t="s">
        <v>20</v>
      </c>
      <c r="F118" s="17" t="s">
        <v>61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232</v>
      </c>
      <c r="C119" s="18">
        <v>2008</v>
      </c>
      <c r="D119" s="18" t="s">
        <v>19</v>
      </c>
      <c r="E119" s="17" t="s">
        <v>20</v>
      </c>
      <c r="F119" s="17" t="s">
        <v>112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233</v>
      </c>
      <c r="C120" s="18">
        <v>2009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234</v>
      </c>
      <c r="C121" s="18">
        <v>2008</v>
      </c>
      <c r="D121" s="18" t="s">
        <v>19</v>
      </c>
      <c r="E121" s="17" t="s">
        <v>20</v>
      </c>
      <c r="F121" s="17" t="s">
        <v>112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235</v>
      </c>
      <c r="C122" s="18">
        <v>2008</v>
      </c>
      <c r="D122" s="18" t="s">
        <v>19</v>
      </c>
      <c r="E122" s="17" t="s">
        <v>20</v>
      </c>
      <c r="F122" s="17" t="s">
        <v>61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236</v>
      </c>
      <c r="C123" s="18">
        <v>2008</v>
      </c>
      <c r="D123" s="18" t="s">
        <v>19</v>
      </c>
      <c r="E123" s="17" t="s">
        <v>20</v>
      </c>
      <c r="F123" s="17" t="s">
        <v>61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237</v>
      </c>
      <c r="C124" s="18">
        <v>2008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238</v>
      </c>
      <c r="C125" s="18">
        <v>2008</v>
      </c>
      <c r="D125" s="18" t="s">
        <v>19</v>
      </c>
      <c r="E125" s="17" t="s">
        <v>20</v>
      </c>
      <c r="F125" s="17" t="s">
        <v>112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240</v>
      </c>
      <c r="C126" s="18">
        <v>2008</v>
      </c>
      <c r="D126" s="18" t="s">
        <v>19</v>
      </c>
      <c r="E126" s="17" t="s">
        <v>20</v>
      </c>
      <c r="F126" s="17" t="s">
        <v>61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241</v>
      </c>
      <c r="C127" s="18">
        <v>2008</v>
      </c>
      <c r="D127" s="18" t="s">
        <v>118</v>
      </c>
      <c r="E127" s="17" t="s">
        <v>20</v>
      </c>
      <c r="F127" s="17" t="s">
        <v>112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242</v>
      </c>
      <c r="C128" s="18">
        <v>2009</v>
      </c>
      <c r="D128" s="18" t="s">
        <v>19</v>
      </c>
      <c r="E128" s="17" t="s">
        <v>20</v>
      </c>
      <c r="F128" s="17" t="s">
        <v>61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243</v>
      </c>
      <c r="C129" s="18">
        <v>2008</v>
      </c>
      <c r="D129" s="18" t="s">
        <v>19</v>
      </c>
      <c r="E129" s="17" t="s">
        <v>20</v>
      </c>
      <c r="F129" s="17" t="s">
        <v>251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245</v>
      </c>
      <c r="C130" s="18">
        <v>2009</v>
      </c>
      <c r="D130" s="18" t="s">
        <v>19</v>
      </c>
      <c r="E130" s="17" t="s">
        <v>20</v>
      </c>
      <c r="F130" s="17" t="s">
        <v>61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246</v>
      </c>
      <c r="C131" s="18">
        <v>2009</v>
      </c>
      <c r="D131" s="18" t="s">
        <v>19</v>
      </c>
      <c r="E131" s="17" t="s">
        <v>20</v>
      </c>
      <c r="F131" s="17" t="s">
        <v>144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247</v>
      </c>
      <c r="C132" s="18">
        <v>2009</v>
      </c>
      <c r="D132" s="18" t="s">
        <v>19</v>
      </c>
      <c r="E132" s="17" t="s">
        <v>20</v>
      </c>
      <c r="F132" s="17" t="s">
        <v>42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324</v>
      </c>
      <c r="C133" s="18">
        <v>2002</v>
      </c>
      <c r="D133" s="18" t="s">
        <v>19</v>
      </c>
      <c r="E133" s="17" t="s">
        <v>20</v>
      </c>
      <c r="F133" s="17" t="s">
        <v>61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325</v>
      </c>
      <c r="C134" s="18">
        <v>2005</v>
      </c>
      <c r="D134" s="18" t="s">
        <v>19</v>
      </c>
      <c r="E134" s="17" t="s">
        <v>20</v>
      </c>
      <c r="F134" s="17" t="s">
        <v>61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326</v>
      </c>
      <c r="C135" s="18">
        <v>2005</v>
      </c>
      <c r="D135" s="18" t="s">
        <v>19</v>
      </c>
      <c r="E135" s="17" t="s">
        <v>20</v>
      </c>
      <c r="F135" s="17" t="s">
        <v>144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329</v>
      </c>
      <c r="C136" s="18">
        <v>2000</v>
      </c>
      <c r="D136" s="18">
        <v>2</v>
      </c>
      <c r="E136" s="17" t="s">
        <v>37</v>
      </c>
      <c r="F136" s="17" t="s">
        <v>38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347</v>
      </c>
      <c r="C137" s="18">
        <v>2005</v>
      </c>
      <c r="D137" s="18" t="s">
        <v>19</v>
      </c>
      <c r="E137" s="17" t="s">
        <v>20</v>
      </c>
      <c r="F137" s="17" t="s">
        <v>21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348</v>
      </c>
      <c r="C138" s="18">
        <v>2007</v>
      </c>
      <c r="D138" s="18" t="s">
        <v>19</v>
      </c>
      <c r="E138" s="17" t="s">
        <v>20</v>
      </c>
      <c r="F138" s="17" t="s">
        <v>21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350</v>
      </c>
      <c r="C139" s="18">
        <v>2007</v>
      </c>
      <c r="D139" s="18" t="s">
        <v>19</v>
      </c>
      <c r="E139" s="17" t="s">
        <v>20</v>
      </c>
      <c r="F139" s="17" t="s">
        <v>61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351</v>
      </c>
      <c r="C140" s="18">
        <v>2007</v>
      </c>
      <c r="D140" s="18" t="s">
        <v>118</v>
      </c>
      <c r="E140" s="17" t="s">
        <v>20</v>
      </c>
      <c r="F140" s="17" t="s">
        <v>21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352</v>
      </c>
      <c r="C141" s="18">
        <v>2007</v>
      </c>
      <c r="D141" s="18" t="s">
        <v>19</v>
      </c>
      <c r="E141" s="17" t="s">
        <v>20</v>
      </c>
      <c r="F141" s="17" t="s">
        <v>61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353</v>
      </c>
      <c r="C142" s="18">
        <v>2007</v>
      </c>
      <c r="D142" s="18" t="s">
        <v>19</v>
      </c>
      <c r="E142" s="17" t="s">
        <v>20</v>
      </c>
      <c r="F142" s="17" t="s">
        <v>21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354</v>
      </c>
      <c r="C143" s="18">
        <v>2008</v>
      </c>
      <c r="D143" s="18" t="s">
        <v>19</v>
      </c>
      <c r="E143" s="17" t="s">
        <v>20</v>
      </c>
      <c r="F143" s="17" t="s">
        <v>21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374</v>
      </c>
      <c r="C144" s="18">
        <v>2008</v>
      </c>
      <c r="D144" s="18" t="s">
        <v>19</v>
      </c>
      <c r="E144" s="17" t="s">
        <v>20</v>
      </c>
      <c r="F144" s="17" t="s">
        <v>196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377</v>
      </c>
      <c r="C145" s="18">
        <v>2009</v>
      </c>
      <c r="D145" s="18" t="s">
        <v>19</v>
      </c>
      <c r="E145" s="17" t="s">
        <v>20</v>
      </c>
      <c r="F145" s="17" t="s">
        <v>27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381</v>
      </c>
      <c r="C146" s="18">
        <v>2009</v>
      </c>
      <c r="D146" s="18" t="s">
        <v>19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382</v>
      </c>
      <c r="C147" s="18">
        <v>2010</v>
      </c>
      <c r="D147" s="18" t="s">
        <v>19</v>
      </c>
      <c r="E147" s="17" t="s">
        <v>20</v>
      </c>
      <c r="F147" s="17" t="s">
        <v>251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384</v>
      </c>
      <c r="C148" s="18">
        <v>2009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385</v>
      </c>
      <c r="C149" s="18">
        <v>2011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386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387</v>
      </c>
      <c r="C151" s="18">
        <v>2011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388</v>
      </c>
      <c r="C152" s="18">
        <v>2011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390</v>
      </c>
      <c r="C153" s="18">
        <v>2009</v>
      </c>
      <c r="D153" s="18" t="s">
        <v>19</v>
      </c>
      <c r="E153" s="17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414</v>
      </c>
      <c r="C154" s="18">
        <v>2010</v>
      </c>
      <c r="D154" s="18" t="s">
        <v>19</v>
      </c>
      <c r="E154" s="17" t="s">
        <v>20</v>
      </c>
      <c r="F154" s="17" t="s">
        <v>144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415</v>
      </c>
      <c r="C155" s="18">
        <v>2010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416</v>
      </c>
      <c r="C156" s="18">
        <v>2011</v>
      </c>
      <c r="D156" s="18" t="s">
        <v>19</v>
      </c>
      <c r="E156" s="17" t="s">
        <v>20</v>
      </c>
      <c r="F156" s="17" t="s">
        <v>21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417</v>
      </c>
      <c r="C157" s="18">
        <v>2012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418</v>
      </c>
      <c r="C158" s="18">
        <v>2011</v>
      </c>
      <c r="D158" s="18" t="s">
        <v>19</v>
      </c>
      <c r="E158" s="17" t="s">
        <v>20</v>
      </c>
      <c r="F158" s="17" t="s">
        <v>61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419</v>
      </c>
      <c r="C159" s="18">
        <v>2009</v>
      </c>
      <c r="D159" s="18" t="s">
        <v>19</v>
      </c>
      <c r="E159" s="17" t="s">
        <v>20</v>
      </c>
      <c r="F159" s="17" t="s">
        <v>144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420</v>
      </c>
      <c r="C160" s="18">
        <v>2009</v>
      </c>
      <c r="D160" s="18" t="s">
        <v>19</v>
      </c>
      <c r="E160" s="17" t="s">
        <v>20</v>
      </c>
      <c r="F160" s="17" t="s">
        <v>250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421</v>
      </c>
      <c r="C161" s="18">
        <v>2010</v>
      </c>
      <c r="D161" s="18" t="s">
        <v>19</v>
      </c>
      <c r="E161" s="17" t="s">
        <v>20</v>
      </c>
      <c r="F161" s="17" t="s">
        <v>250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422</v>
      </c>
      <c r="C162" s="18">
        <v>2009</v>
      </c>
      <c r="D162" s="18" t="s">
        <v>19</v>
      </c>
      <c r="E162" s="17" t="s">
        <v>20</v>
      </c>
      <c r="F162" s="17" t="s">
        <v>250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423</v>
      </c>
      <c r="C163" s="18">
        <v>2009</v>
      </c>
      <c r="D163" s="18" t="s">
        <v>19</v>
      </c>
      <c r="E163" s="17" t="s">
        <v>20</v>
      </c>
      <c r="F163" s="17" t="s">
        <v>250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424</v>
      </c>
      <c r="C164" s="18">
        <v>2008</v>
      </c>
      <c r="D164" s="18" t="s">
        <v>19</v>
      </c>
      <c r="E164" s="17" t="s">
        <v>20</v>
      </c>
      <c r="F164" s="17" t="s">
        <v>250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425</v>
      </c>
      <c r="C165" s="18">
        <v>2007</v>
      </c>
      <c r="D165" s="18" t="s">
        <v>19</v>
      </c>
      <c r="E165" s="17" t="s">
        <v>20</v>
      </c>
      <c r="F165" s="17" t="s">
        <v>144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21" t="s">
        <v>431</v>
      </c>
      <c r="C166" s="18">
        <v>1973</v>
      </c>
      <c r="D166" s="18" t="s">
        <v>19</v>
      </c>
      <c r="E166" s="17" t="s">
        <v>20</v>
      </c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437</v>
      </c>
      <c r="C167" s="18">
        <v>2011</v>
      </c>
      <c r="D167" s="18" t="s">
        <v>19</v>
      </c>
      <c r="E167" s="17" t="s">
        <v>20</v>
      </c>
      <c r="F167" s="17" t="s">
        <v>250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441</v>
      </c>
      <c r="C168" s="18">
        <v>2011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443</v>
      </c>
      <c r="C169" s="18">
        <v>2011</v>
      </c>
      <c r="D169" s="18" t="s">
        <v>19</v>
      </c>
      <c r="E169" s="17" t="s">
        <v>20</v>
      </c>
      <c r="F169" s="17" t="s">
        <v>112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444</v>
      </c>
      <c r="C170" s="18">
        <v>2011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445</v>
      </c>
      <c r="C171" s="18">
        <v>2012</v>
      </c>
      <c r="D171" s="18" t="s">
        <v>19</v>
      </c>
      <c r="E171" s="17" t="s">
        <v>20</v>
      </c>
      <c r="F171" s="17" t="s">
        <v>144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446</v>
      </c>
      <c r="C172" s="18">
        <v>2011</v>
      </c>
      <c r="D172" s="18" t="s">
        <v>19</v>
      </c>
      <c r="E172" s="17" t="s">
        <v>20</v>
      </c>
      <c r="F172" s="17" t="s">
        <v>144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465</v>
      </c>
      <c r="C173" s="18">
        <v>2011</v>
      </c>
      <c r="D173" s="18" t="s">
        <v>466</v>
      </c>
      <c r="E173" s="17" t="s">
        <v>37</v>
      </c>
      <c r="F173" s="17" t="s">
        <v>38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</sheetData>
  <autoFilter ref="A2:Y173" xr:uid="{ACA17A50-01AC-4042-9E23-BC2018F14470}">
    <sortState xmlns:xlrd2="http://schemas.microsoft.com/office/spreadsheetml/2017/richdata2" ref="A3:Y173">
      <sortCondition descending="1" ref="X1:X173"/>
    </sortState>
  </autoFilter>
  <sortState xmlns:xlrd2="http://schemas.microsoft.com/office/spreadsheetml/2017/richdata2" ref="A3:Y16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17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07D-3EF9-411B-8462-6577960CC4F0}">
  <dimension ref="A1:Y201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464</v>
      </c>
      <c r="J2" s="64" t="s">
        <v>190</v>
      </c>
      <c r="K2" s="64" t="s">
        <v>191</v>
      </c>
      <c r="L2" s="64" t="s">
        <v>5</v>
      </c>
      <c r="M2" s="64" t="s">
        <v>6</v>
      </c>
      <c r="N2" s="64" t="s">
        <v>7</v>
      </c>
      <c r="O2" s="64" t="s">
        <v>185</v>
      </c>
      <c r="P2" s="64" t="s">
        <v>186</v>
      </c>
      <c r="Q2" s="64" t="s">
        <v>459</v>
      </c>
      <c r="R2" s="64" t="s">
        <v>460</v>
      </c>
      <c r="S2" s="64" t="s">
        <v>461</v>
      </c>
      <c r="T2" s="64" t="s">
        <v>462</v>
      </c>
      <c r="U2" s="64" t="s">
        <v>463</v>
      </c>
      <c r="V2" s="65" t="s">
        <v>358</v>
      </c>
      <c r="W2" s="65" t="s">
        <v>359</v>
      </c>
      <c r="X2" s="65" t="s">
        <v>17</v>
      </c>
      <c r="Y2" s="62" t="s">
        <v>291</v>
      </c>
    </row>
    <row r="3" spans="1:25" x14ac:dyDescent="0.25">
      <c r="A3" s="18">
        <v>1</v>
      </c>
      <c r="B3" s="21" t="s">
        <v>88</v>
      </c>
      <c r="C3" s="18">
        <v>1993</v>
      </c>
      <c r="D3" s="18" t="s">
        <v>23</v>
      </c>
      <c r="E3" s="21" t="s">
        <v>37</v>
      </c>
      <c r="F3" s="21" t="s">
        <v>38</v>
      </c>
      <c r="G3" s="3">
        <v>300</v>
      </c>
      <c r="H3" s="3"/>
      <c r="I3" s="3">
        <v>138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490</v>
      </c>
      <c r="W3" s="60">
        <f>IF(COUNT(G3:U3)&gt;2,LARGE(G3:U3,1)+LARGE(G3:U3,2),SUM(G3:U3))</f>
        <v>438</v>
      </c>
      <c r="X3" s="61">
        <f>IF(W3&gt;V3,W3,V3)</f>
        <v>490</v>
      </c>
      <c r="Y3" s="58">
        <f>COUNT(G3:U3)</f>
        <v>2</v>
      </c>
    </row>
    <row r="4" spans="1:25" x14ac:dyDescent="0.25">
      <c r="A4" s="18">
        <v>2</v>
      </c>
      <c r="B4" s="21" t="s">
        <v>148</v>
      </c>
      <c r="C4" s="18">
        <v>2002</v>
      </c>
      <c r="D4" s="18">
        <v>1</v>
      </c>
      <c r="E4" s="21" t="s">
        <v>37</v>
      </c>
      <c r="F4" s="21" t="s">
        <v>38</v>
      </c>
      <c r="G4" s="3">
        <v>240</v>
      </c>
      <c r="H4" s="3"/>
      <c r="I4" s="3">
        <v>200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39</v>
      </c>
      <c r="W4" s="60">
        <f>IF(COUNT(G4:U4)&gt;2,LARGE(G4:U4,1)+LARGE(G4:U4,2),SUM(G4:U4))</f>
        <v>440</v>
      </c>
      <c r="X4" s="61">
        <f>IF(W4&gt;V4,W4,V4)</f>
        <v>440</v>
      </c>
      <c r="Y4" s="58">
        <f>COUNT(G4:U4)</f>
        <v>2</v>
      </c>
    </row>
    <row r="5" spans="1:25" x14ac:dyDescent="0.25">
      <c r="A5" s="18">
        <v>3</v>
      </c>
      <c r="B5" s="21" t="s">
        <v>153</v>
      </c>
      <c r="C5" s="18">
        <v>2003</v>
      </c>
      <c r="D5" s="18" t="s">
        <v>23</v>
      </c>
      <c r="E5" s="21" t="s">
        <v>37</v>
      </c>
      <c r="F5" s="21" t="s">
        <v>38</v>
      </c>
      <c r="G5" s="3">
        <v>180</v>
      </c>
      <c r="H5" s="3"/>
      <c r="I5" s="3">
        <v>250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300</v>
      </c>
      <c r="W5" s="60">
        <f>IF(COUNT(G5:U5)&gt;2,LARGE(G5:U5,1)+LARGE(G5:U5,2),SUM(G5:U5))</f>
        <v>430</v>
      </c>
      <c r="X5" s="61">
        <f>IF(W5&gt;V5,W5,V5)</f>
        <v>430</v>
      </c>
      <c r="Y5" s="58">
        <f>COUNT(G5:U5)</f>
        <v>2</v>
      </c>
    </row>
    <row r="6" spans="1:25" x14ac:dyDescent="0.25">
      <c r="A6" s="18">
        <v>4</v>
      </c>
      <c r="B6" s="21" t="s">
        <v>107</v>
      </c>
      <c r="C6" s="18">
        <v>1991</v>
      </c>
      <c r="D6" s="18" t="s">
        <v>23</v>
      </c>
      <c r="E6" s="21" t="s">
        <v>20</v>
      </c>
      <c r="F6" s="21" t="s">
        <v>369</v>
      </c>
      <c r="G6" s="3">
        <v>165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380</v>
      </c>
      <c r="W6" s="60">
        <f>IF(COUNT(G6:U6)&gt;2,LARGE(G6:U6,1)+LARGE(G6:U6,2),SUM(G6:U6))</f>
        <v>165</v>
      </c>
      <c r="X6" s="61">
        <f>IF(W6&gt;V6,W6,V6)</f>
        <v>380</v>
      </c>
      <c r="Y6" s="58">
        <f>COUNT(G6:U6)</f>
        <v>1</v>
      </c>
    </row>
    <row r="7" spans="1:25" x14ac:dyDescent="0.25">
      <c r="A7" s="18">
        <v>5</v>
      </c>
      <c r="B7" s="21" t="s">
        <v>115</v>
      </c>
      <c r="C7" s="18">
        <v>2004</v>
      </c>
      <c r="D7" s="18">
        <v>1</v>
      </c>
      <c r="E7" s="21" t="s">
        <v>20</v>
      </c>
      <c r="F7" s="21" t="s">
        <v>112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270</v>
      </c>
      <c r="W7" s="60">
        <f>IF(COUNT(G7:U7)&gt;2,LARGE(G7:U7,1)+LARGE(G7:U7,2),SUM(G7:U7))</f>
        <v>0</v>
      </c>
      <c r="X7" s="61">
        <f>IF(W7&gt;V7,W7,V7)</f>
        <v>270</v>
      </c>
      <c r="Y7" s="58">
        <f>COUNT(G7:U7)</f>
        <v>0</v>
      </c>
    </row>
    <row r="8" spans="1:25" x14ac:dyDescent="0.25">
      <c r="A8" s="18">
        <v>6</v>
      </c>
      <c r="B8" s="21" t="s">
        <v>151</v>
      </c>
      <c r="C8" s="18">
        <v>2005</v>
      </c>
      <c r="D8" s="18">
        <v>2</v>
      </c>
      <c r="E8" s="21" t="s">
        <v>37</v>
      </c>
      <c r="F8" s="21" t="s">
        <v>38</v>
      </c>
      <c r="G8" s="3">
        <v>45</v>
      </c>
      <c r="H8" s="3"/>
      <c r="I8" s="3">
        <v>100</v>
      </c>
      <c r="J8" s="3"/>
      <c r="K8" s="3"/>
      <c r="L8" s="3"/>
      <c r="M8" s="3">
        <v>140</v>
      </c>
      <c r="N8" s="3"/>
      <c r="O8" s="3"/>
      <c r="P8" s="3"/>
      <c r="Q8" s="3">
        <v>130</v>
      </c>
      <c r="R8" s="3"/>
      <c r="S8" s="3"/>
      <c r="T8" s="3"/>
      <c r="U8" s="3"/>
      <c r="V8" s="66">
        <v>70</v>
      </c>
      <c r="W8" s="60">
        <f>IF(COUNT(G8:U8)&gt;2,LARGE(G8:U8,1)+LARGE(G8:U8,2),SUM(G8:U8))</f>
        <v>270</v>
      </c>
      <c r="X8" s="61">
        <f>IF(W8&gt;V8,W8,V8)</f>
        <v>270</v>
      </c>
      <c r="Y8" s="58">
        <f>COUNT(G8:U8)</f>
        <v>4</v>
      </c>
    </row>
    <row r="9" spans="1:25" x14ac:dyDescent="0.25">
      <c r="A9" s="18">
        <v>7</v>
      </c>
      <c r="B9" s="21" t="s">
        <v>152</v>
      </c>
      <c r="C9" s="18">
        <v>2004</v>
      </c>
      <c r="D9" s="18">
        <v>2</v>
      </c>
      <c r="E9" s="21" t="s">
        <v>20</v>
      </c>
      <c r="F9" s="21" t="s">
        <v>21</v>
      </c>
      <c r="G9" s="3">
        <v>84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216</v>
      </c>
      <c r="W9" s="60">
        <f>IF(COUNT(G9:U9)&gt;2,LARGE(G9:U9,1)+LARGE(G9:U9,2),SUM(G9:U9))</f>
        <v>84</v>
      </c>
      <c r="X9" s="61">
        <f>IF(W9&gt;V9,W9,V9)</f>
        <v>216</v>
      </c>
      <c r="Y9" s="58">
        <f>COUNT(G9:U9)</f>
        <v>1</v>
      </c>
    </row>
    <row r="10" spans="1:25" x14ac:dyDescent="0.25">
      <c r="A10" s="18">
        <v>8</v>
      </c>
      <c r="B10" s="21" t="s">
        <v>120</v>
      </c>
      <c r="C10" s="18">
        <v>2006</v>
      </c>
      <c r="D10" s="18" t="s">
        <v>23</v>
      </c>
      <c r="E10" s="21" t="s">
        <v>20</v>
      </c>
      <c r="F10" s="21" t="s">
        <v>112</v>
      </c>
      <c r="G10" s="3">
        <v>75</v>
      </c>
      <c r="H10" s="3"/>
      <c r="I10" s="3"/>
      <c r="J10" s="3"/>
      <c r="K10" s="3"/>
      <c r="L10" s="3"/>
      <c r="M10" s="3">
        <v>84</v>
      </c>
      <c r="N10" s="3"/>
      <c r="O10" s="3"/>
      <c r="P10" s="3"/>
      <c r="Q10" s="3"/>
      <c r="R10" s="3"/>
      <c r="S10" s="3"/>
      <c r="T10" s="3"/>
      <c r="U10" s="3"/>
      <c r="V10" s="66">
        <v>200</v>
      </c>
      <c r="W10" s="60">
        <f>IF(COUNT(G10:U10)&gt;2,LARGE(G10:U10,1)+LARGE(G10:U10,2),SUM(G10:U10))</f>
        <v>159</v>
      </c>
      <c r="X10" s="61">
        <f>IF(W10&gt;V10,W10,V10)</f>
        <v>200</v>
      </c>
      <c r="Y10" s="58">
        <f>COUNT(G10:U10)</f>
        <v>2</v>
      </c>
    </row>
    <row r="11" spans="1:25" x14ac:dyDescent="0.25">
      <c r="A11" s="18">
        <v>9</v>
      </c>
      <c r="B11" s="21" t="s">
        <v>73</v>
      </c>
      <c r="C11" s="18">
        <v>1995</v>
      </c>
      <c r="D11" s="18">
        <v>1</v>
      </c>
      <c r="E11" s="21" t="s">
        <v>20</v>
      </c>
      <c r="F11" s="21" t="s">
        <v>35</v>
      </c>
      <c r="G11" s="3">
        <v>81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197</v>
      </c>
      <c r="W11" s="60">
        <f>IF(COUNT(G11:U11)&gt;2,LARGE(G11:U11,1)+LARGE(G11:U11,2),SUM(G11:U11))</f>
        <v>81</v>
      </c>
      <c r="X11" s="61">
        <f>IF(W11&gt;V11,W11,V11)</f>
        <v>197</v>
      </c>
      <c r="Y11" s="58">
        <f>COUNT(G11:U11)</f>
        <v>1</v>
      </c>
    </row>
    <row r="12" spans="1:25" x14ac:dyDescent="0.25">
      <c r="A12" s="18">
        <v>10</v>
      </c>
      <c r="B12" s="21" t="s">
        <v>121</v>
      </c>
      <c r="C12" s="18">
        <v>2006</v>
      </c>
      <c r="D12" s="18" t="s">
        <v>23</v>
      </c>
      <c r="E12" s="21" t="s">
        <v>20</v>
      </c>
      <c r="F12" s="21" t="s">
        <v>112</v>
      </c>
      <c r="G12" s="3">
        <v>81</v>
      </c>
      <c r="H12" s="3"/>
      <c r="I12" s="3"/>
      <c r="J12" s="3"/>
      <c r="K12" s="3"/>
      <c r="L12" s="3"/>
      <c r="M12" s="3">
        <v>49</v>
      </c>
      <c r="N12" s="3"/>
      <c r="O12" s="3"/>
      <c r="P12" s="3"/>
      <c r="Q12" s="3"/>
      <c r="R12" s="3"/>
      <c r="S12" s="3"/>
      <c r="T12" s="3"/>
      <c r="U12" s="3"/>
      <c r="V12" s="66">
        <v>196</v>
      </c>
      <c r="W12" s="60">
        <f>IF(COUNT(G12:U12)&gt;2,LARGE(G12:U12,1)+LARGE(G12:U12,2),SUM(G12:U12))</f>
        <v>130</v>
      </c>
      <c r="X12" s="61">
        <f>IF(W12&gt;V12,W12,V12)</f>
        <v>196</v>
      </c>
      <c r="Y12" s="58">
        <f>COUNT(G12:U12)</f>
        <v>2</v>
      </c>
    </row>
    <row r="13" spans="1:25" x14ac:dyDescent="0.25">
      <c r="A13" s="18">
        <v>11</v>
      </c>
      <c r="B13" s="21" t="s">
        <v>103</v>
      </c>
      <c r="C13" s="18">
        <v>1990</v>
      </c>
      <c r="D13" s="18" t="s">
        <v>19</v>
      </c>
      <c r="E13" s="21" t="s">
        <v>20</v>
      </c>
      <c r="F13" s="21" t="s">
        <v>42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182</v>
      </c>
      <c r="W13" s="60">
        <f>IF(COUNT(G13:U13)&gt;2,LARGE(G13:U13,1)+LARGE(G13:U13,2),SUM(G13:U13))</f>
        <v>0</v>
      </c>
      <c r="X13" s="61">
        <f>IF(W13&gt;V13,W13,V13)</f>
        <v>182</v>
      </c>
      <c r="Y13" s="58">
        <f>COUNT(G13:U13)</f>
        <v>0</v>
      </c>
    </row>
    <row r="14" spans="1:25" x14ac:dyDescent="0.25">
      <c r="A14" s="18">
        <v>12</v>
      </c>
      <c r="B14" s="21" t="s">
        <v>111</v>
      </c>
      <c r="C14" s="18">
        <v>2007</v>
      </c>
      <c r="D14" s="18">
        <v>1</v>
      </c>
      <c r="E14" s="21" t="s">
        <v>20</v>
      </c>
      <c r="F14" s="21" t="s">
        <v>112</v>
      </c>
      <c r="G14" s="3">
        <v>45</v>
      </c>
      <c r="H14" s="3"/>
      <c r="I14" s="3"/>
      <c r="J14" s="3"/>
      <c r="K14" s="3"/>
      <c r="L14" s="3"/>
      <c r="M14" s="3">
        <v>77</v>
      </c>
      <c r="N14" s="3"/>
      <c r="O14" s="3"/>
      <c r="P14" s="3"/>
      <c r="Q14" s="3"/>
      <c r="R14" s="3">
        <v>100</v>
      </c>
      <c r="S14" s="3"/>
      <c r="T14" s="3"/>
      <c r="U14" s="3"/>
      <c r="V14" s="66">
        <v>70</v>
      </c>
      <c r="W14" s="60">
        <f>IF(COUNT(G14:U14)&gt;2,LARGE(G14:U14,1)+LARGE(G14:U14,2),SUM(G14:U14))</f>
        <v>177</v>
      </c>
      <c r="X14" s="61">
        <f>IF(W14&gt;V14,W14,V14)</f>
        <v>177</v>
      </c>
      <c r="Y14" s="58">
        <f>COUNT(G14:U14)</f>
        <v>3</v>
      </c>
    </row>
    <row r="15" spans="1:25" x14ac:dyDescent="0.25">
      <c r="A15" s="18">
        <v>13</v>
      </c>
      <c r="B15" s="21" t="s">
        <v>105</v>
      </c>
      <c r="C15" s="18">
        <v>1982</v>
      </c>
      <c r="D15" s="18" t="s">
        <v>23</v>
      </c>
      <c r="E15" s="21" t="s">
        <v>20</v>
      </c>
      <c r="F15" s="21" t="s">
        <v>24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165</v>
      </c>
      <c r="W15" s="60">
        <f>IF(COUNT(G15:U15)&gt;2,LARGE(G15:U15,1)+LARGE(G15:U15,2),SUM(G15:U15))</f>
        <v>0</v>
      </c>
      <c r="X15" s="61">
        <f>IF(W15&gt;V15,W15,V15)</f>
        <v>165</v>
      </c>
      <c r="Y15" s="58">
        <f>COUNT(G15:U15)</f>
        <v>0</v>
      </c>
    </row>
    <row r="16" spans="1:25" x14ac:dyDescent="0.25">
      <c r="A16" s="18">
        <v>14</v>
      </c>
      <c r="B16" s="21" t="s">
        <v>157</v>
      </c>
      <c r="C16" s="18">
        <v>2004</v>
      </c>
      <c r="D16" s="18">
        <v>1</v>
      </c>
      <c r="E16" s="21" t="s">
        <v>37</v>
      </c>
      <c r="F16" s="21" t="s">
        <v>38</v>
      </c>
      <c r="G16" s="3">
        <v>75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159</v>
      </c>
      <c r="W16" s="60">
        <f>IF(COUNT(G16:U16)&gt;2,LARGE(G16:U16,1)+LARGE(G16:U16,2),SUM(G16:U16))</f>
        <v>75</v>
      </c>
      <c r="X16" s="61">
        <f>IF(W16&gt;V16,W16,V16)</f>
        <v>159</v>
      </c>
      <c r="Y16" s="58">
        <f>COUNT(G16:U16)</f>
        <v>1</v>
      </c>
    </row>
    <row r="17" spans="1:25" x14ac:dyDescent="0.25">
      <c r="A17" s="18">
        <v>15</v>
      </c>
      <c r="B17" s="21" t="s">
        <v>94</v>
      </c>
      <c r="C17" s="18">
        <v>2002</v>
      </c>
      <c r="D17" s="18">
        <v>1</v>
      </c>
      <c r="E17" s="21" t="s">
        <v>37</v>
      </c>
      <c r="F17" s="21" t="s">
        <v>38</v>
      </c>
      <c r="G17" s="3"/>
      <c r="H17" s="3"/>
      <c r="I17" s="3">
        <v>88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150</v>
      </c>
      <c r="W17" s="60">
        <f>IF(COUNT(G17:U17)&gt;2,LARGE(G17:U17,1)+LARGE(G17:U17,2),SUM(G17:U17))</f>
        <v>88</v>
      </c>
      <c r="X17" s="61">
        <f>IF(W17&gt;V17,W17,V17)</f>
        <v>150</v>
      </c>
      <c r="Y17" s="58">
        <f>COUNT(G17:U17)</f>
        <v>1</v>
      </c>
    </row>
    <row r="18" spans="1:25" x14ac:dyDescent="0.25">
      <c r="A18" s="18">
        <v>16</v>
      </c>
      <c r="B18" s="17" t="s">
        <v>277</v>
      </c>
      <c r="C18" s="18">
        <v>1968</v>
      </c>
      <c r="D18" s="18" t="s">
        <v>23</v>
      </c>
      <c r="E18" s="17" t="s">
        <v>20</v>
      </c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>
        <v>150</v>
      </c>
      <c r="W18" s="60">
        <f>IF(COUNT(G18:U18)&gt;2,LARGE(G18:U18,1)+LARGE(G18:U18,2),SUM(G18:U18))</f>
        <v>0</v>
      </c>
      <c r="X18" s="61">
        <f>IF(W18&gt;V18,W18,V18)</f>
        <v>150</v>
      </c>
      <c r="Y18" s="58">
        <f>COUNT(G18:U18)</f>
        <v>0</v>
      </c>
    </row>
    <row r="19" spans="1:25" x14ac:dyDescent="0.25">
      <c r="A19" s="18">
        <v>17</v>
      </c>
      <c r="B19" s="17" t="s">
        <v>332</v>
      </c>
      <c r="C19" s="18">
        <v>1978</v>
      </c>
      <c r="D19" s="18" t="s">
        <v>331</v>
      </c>
      <c r="E19" s="17" t="s">
        <v>37</v>
      </c>
      <c r="F19" s="17"/>
      <c r="G19" s="18"/>
      <c r="H19" s="18"/>
      <c r="I19" s="18">
        <v>150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>
        <v>120</v>
      </c>
      <c r="W19" s="60">
        <f>IF(COUNT(G19:U19)&gt;2,LARGE(G19:U19,1)+LARGE(G19:U19,2),SUM(G19:U19))</f>
        <v>150</v>
      </c>
      <c r="X19" s="61">
        <f>IF(W19&gt;V19,W19,V19)</f>
        <v>150</v>
      </c>
      <c r="Y19" s="58">
        <f>COUNT(G19:U19)</f>
        <v>1</v>
      </c>
    </row>
    <row r="20" spans="1:25" x14ac:dyDescent="0.25">
      <c r="A20" s="18">
        <v>18</v>
      </c>
      <c r="B20" s="17" t="s">
        <v>438</v>
      </c>
      <c r="C20" s="18">
        <v>1988</v>
      </c>
      <c r="D20" s="18">
        <v>1</v>
      </c>
      <c r="E20" s="17" t="s">
        <v>20</v>
      </c>
      <c r="F20" s="17"/>
      <c r="G20" s="18">
        <v>150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>
        <v>138</v>
      </c>
      <c r="W20" s="60">
        <f>IF(COUNT(G20:U20)&gt;2,LARGE(G20:U20,1)+LARGE(G20:U20,2),SUM(G20:U20))</f>
        <v>150</v>
      </c>
      <c r="X20" s="61">
        <f>IF(W20&gt;V20,W20,V20)</f>
        <v>150</v>
      </c>
      <c r="Y20" s="58">
        <f>COUNT(G20:U20)</f>
        <v>1</v>
      </c>
    </row>
    <row r="21" spans="1:25" x14ac:dyDescent="0.25">
      <c r="A21" s="18">
        <v>19</v>
      </c>
      <c r="B21" s="17" t="s">
        <v>253</v>
      </c>
      <c r="C21" s="18">
        <v>2009</v>
      </c>
      <c r="D21" s="18" t="s">
        <v>30</v>
      </c>
      <c r="E21" s="17" t="s">
        <v>20</v>
      </c>
      <c r="F21" s="17" t="s">
        <v>112</v>
      </c>
      <c r="G21" s="18"/>
      <c r="H21" s="18"/>
      <c r="I21" s="18"/>
      <c r="J21" s="18"/>
      <c r="K21" s="18"/>
      <c r="L21" s="18"/>
      <c r="M21" s="18"/>
      <c r="N21" s="18"/>
      <c r="O21" s="18">
        <v>90</v>
      </c>
      <c r="P21" s="18"/>
      <c r="Q21" s="18"/>
      <c r="R21" s="18">
        <v>60</v>
      </c>
      <c r="S21" s="18"/>
      <c r="T21" s="18"/>
      <c r="U21" s="18"/>
      <c r="V21" s="66">
        <v>125</v>
      </c>
      <c r="W21" s="60">
        <f>IF(COUNT(G21:U21)&gt;2,LARGE(G21:U21,1)+LARGE(G21:U21,2),SUM(G21:U21))</f>
        <v>150</v>
      </c>
      <c r="X21" s="61">
        <f>IF(W21&gt;V21,W21,V21)</f>
        <v>150</v>
      </c>
      <c r="Y21" s="58">
        <f>COUNT(G21:U21)</f>
        <v>2</v>
      </c>
    </row>
    <row r="22" spans="1:25" x14ac:dyDescent="0.25">
      <c r="A22" s="18">
        <v>20</v>
      </c>
      <c r="B22" s="17" t="s">
        <v>204</v>
      </c>
      <c r="C22" s="18">
        <v>2011</v>
      </c>
      <c r="D22" s="18" t="s">
        <v>19</v>
      </c>
      <c r="E22" s="17" t="s">
        <v>37</v>
      </c>
      <c r="F22" s="17" t="s">
        <v>38</v>
      </c>
      <c r="G22" s="18"/>
      <c r="H22" s="18"/>
      <c r="I22" s="18"/>
      <c r="J22" s="18"/>
      <c r="K22" s="18"/>
      <c r="L22" s="18"/>
      <c r="M22" s="18"/>
      <c r="N22" s="18"/>
      <c r="O22" s="18">
        <v>72</v>
      </c>
      <c r="P22" s="18"/>
      <c r="Q22" s="18">
        <v>72</v>
      </c>
      <c r="R22" s="18"/>
      <c r="S22" s="18"/>
      <c r="T22" s="18"/>
      <c r="U22" s="18"/>
      <c r="V22" s="66">
        <v>72</v>
      </c>
      <c r="W22" s="60">
        <f>IF(COUNT(G22:U22)&gt;2,LARGE(G22:U22,1)+LARGE(G22:U22,2),SUM(G22:U22))</f>
        <v>144</v>
      </c>
      <c r="X22" s="61">
        <f>IF(W22&gt;V22,W22,V22)</f>
        <v>144</v>
      </c>
      <c r="Y22" s="58">
        <f>COUNT(G22:U22)</f>
        <v>2</v>
      </c>
    </row>
    <row r="23" spans="1:25" x14ac:dyDescent="0.25">
      <c r="A23" s="18">
        <v>21</v>
      </c>
      <c r="B23" s="21" t="s">
        <v>98</v>
      </c>
      <c r="C23" s="18">
        <v>1986</v>
      </c>
      <c r="D23" s="18" t="s">
        <v>23</v>
      </c>
      <c r="E23" s="21" t="s">
        <v>20</v>
      </c>
      <c r="F23" s="21"/>
      <c r="G23" s="3">
        <v>75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135</v>
      </c>
      <c r="W23" s="60">
        <f>IF(COUNT(G23:U23)&gt;2,LARGE(G23:U23,1)+LARGE(G23:U23,2),SUM(G23:U23))</f>
        <v>75</v>
      </c>
      <c r="X23" s="61">
        <f>IF(W23&gt;V23,W23,V23)</f>
        <v>135</v>
      </c>
      <c r="Y23" s="58">
        <f>COUNT(G23:U23)</f>
        <v>1</v>
      </c>
    </row>
    <row r="24" spans="1:25" x14ac:dyDescent="0.25">
      <c r="A24" s="18">
        <v>22</v>
      </c>
      <c r="B24" s="21" t="s">
        <v>90</v>
      </c>
      <c r="C24" s="18">
        <v>2005</v>
      </c>
      <c r="D24" s="18" t="s">
        <v>23</v>
      </c>
      <c r="E24" s="21" t="s">
        <v>20</v>
      </c>
      <c r="F24" s="21" t="s">
        <v>21</v>
      </c>
      <c r="G24" s="3"/>
      <c r="H24" s="3"/>
      <c r="I24" s="3"/>
      <c r="J24" s="3"/>
      <c r="K24" s="3"/>
      <c r="L24" s="3"/>
      <c r="M24" s="3">
        <v>112</v>
      </c>
      <c r="N24" s="3"/>
      <c r="O24" s="3"/>
      <c r="P24" s="3"/>
      <c r="Q24" s="3"/>
      <c r="R24" s="3"/>
      <c r="S24" s="3"/>
      <c r="T24" s="3"/>
      <c r="U24" s="3"/>
      <c r="V24" s="66">
        <v>135</v>
      </c>
      <c r="W24" s="60">
        <f>IF(COUNT(G24:U24)&gt;2,LARGE(G24:U24,1)+LARGE(G24:U24,2),SUM(G24:U24))</f>
        <v>112</v>
      </c>
      <c r="X24" s="61">
        <f>IF(W24&gt;V24,W24,V24)</f>
        <v>135</v>
      </c>
      <c r="Y24" s="58">
        <f>COUNT(G24:U24)</f>
        <v>1</v>
      </c>
    </row>
    <row r="25" spans="1:25" x14ac:dyDescent="0.25">
      <c r="A25" s="18">
        <v>23</v>
      </c>
      <c r="B25" s="21" t="s">
        <v>76</v>
      </c>
      <c r="C25" s="18">
        <v>2004</v>
      </c>
      <c r="D25" s="18">
        <v>1</v>
      </c>
      <c r="E25" s="21" t="s">
        <v>20</v>
      </c>
      <c r="F25" s="21" t="s">
        <v>21</v>
      </c>
      <c r="G25" s="3">
        <v>135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">
        <v>134</v>
      </c>
      <c r="W25" s="60">
        <f>IF(COUNT(G25:U25)&gt;2,LARGE(G25:U25,1)+LARGE(G25:U25,2),SUM(G25:U25))</f>
        <v>135</v>
      </c>
      <c r="X25" s="61">
        <f>IF(W25&gt;V25,W25,V25)</f>
        <v>135</v>
      </c>
      <c r="Y25" s="58">
        <f>COUNT(G25:U25)</f>
        <v>1</v>
      </c>
    </row>
    <row r="26" spans="1:25" x14ac:dyDescent="0.25">
      <c r="A26" s="18">
        <v>24</v>
      </c>
      <c r="B26" s="21" t="s">
        <v>91</v>
      </c>
      <c r="C26" s="18">
        <v>2004</v>
      </c>
      <c r="D26" s="18">
        <v>3</v>
      </c>
      <c r="E26" s="21" t="s">
        <v>20</v>
      </c>
      <c r="F26" s="21" t="s">
        <v>21</v>
      </c>
      <c r="G26" s="3">
        <v>120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">
        <v>134</v>
      </c>
      <c r="W26" s="60">
        <f>IF(COUNT(G26:U26)&gt;2,LARGE(G26:U26,1)+LARGE(G26:U26,2),SUM(G26:U26))</f>
        <v>120</v>
      </c>
      <c r="X26" s="61">
        <f>IF(W26&gt;V26,W26,V26)</f>
        <v>134</v>
      </c>
      <c r="Y26" s="58">
        <f>COUNT(G26:U26)</f>
        <v>1</v>
      </c>
    </row>
    <row r="27" spans="1:25" x14ac:dyDescent="0.25">
      <c r="A27" s="18">
        <v>25</v>
      </c>
      <c r="B27" s="21" t="s">
        <v>62</v>
      </c>
      <c r="C27" s="18">
        <v>1972</v>
      </c>
      <c r="D27" s="18">
        <v>2</v>
      </c>
      <c r="E27" s="21" t="s">
        <v>20</v>
      </c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">
        <v>134</v>
      </c>
      <c r="W27" s="60">
        <f>IF(COUNT(G27:U27)&gt;2,LARGE(G27:U27,1)+LARGE(G27:U27,2),SUM(G27:U27))</f>
        <v>0</v>
      </c>
      <c r="X27" s="61">
        <f>IF(W27&gt;V27,W27,V27)</f>
        <v>134</v>
      </c>
      <c r="Y27" s="58">
        <f>COUNT(G27:U27)</f>
        <v>0</v>
      </c>
    </row>
    <row r="28" spans="1:25" x14ac:dyDescent="0.25">
      <c r="A28" s="18">
        <v>26</v>
      </c>
      <c r="B28" s="21" t="s">
        <v>106</v>
      </c>
      <c r="C28" s="18">
        <v>1991</v>
      </c>
      <c r="D28" s="18">
        <v>2</v>
      </c>
      <c r="E28" s="21" t="s">
        <v>20</v>
      </c>
      <c r="F28" s="21" t="s">
        <v>42</v>
      </c>
      <c r="G28" s="3">
        <v>60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">
        <v>128</v>
      </c>
      <c r="W28" s="60">
        <f>IF(COUNT(G28:U28)&gt;2,LARGE(G28:U28,1)+LARGE(G28:U28,2),SUM(G28:U28))</f>
        <v>60</v>
      </c>
      <c r="X28" s="61">
        <f>IF(W28&gt;V28,W28,V28)</f>
        <v>128</v>
      </c>
      <c r="Y28" s="58">
        <f>COUNT(G28:U28)</f>
        <v>1</v>
      </c>
    </row>
    <row r="29" spans="1:25" x14ac:dyDescent="0.25">
      <c r="A29" s="18">
        <v>27</v>
      </c>
      <c r="B29" s="21" t="s">
        <v>114</v>
      </c>
      <c r="C29" s="18">
        <v>2007</v>
      </c>
      <c r="D29" s="18">
        <v>3</v>
      </c>
      <c r="E29" s="21" t="s">
        <v>20</v>
      </c>
      <c r="F29" s="21" t="s">
        <v>21</v>
      </c>
      <c r="G29" s="3">
        <v>36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80</v>
      </c>
      <c r="S29" s="3"/>
      <c r="T29" s="3"/>
      <c r="U29" s="3"/>
      <c r="V29" s="66">
        <v>125</v>
      </c>
      <c r="W29" s="60">
        <f>IF(COUNT(G29:U29)&gt;2,LARGE(G29:U29,1)+LARGE(G29:U29,2),SUM(G29:U29))</f>
        <v>116</v>
      </c>
      <c r="X29" s="61">
        <f>IF(W29&gt;V29,W29,V29)</f>
        <v>125</v>
      </c>
      <c r="Y29" s="58">
        <f>COUNT(G29:U29)</f>
        <v>2</v>
      </c>
    </row>
    <row r="30" spans="1:25" x14ac:dyDescent="0.25">
      <c r="A30" s="18">
        <v>28</v>
      </c>
      <c r="B30" s="17" t="s">
        <v>368</v>
      </c>
      <c r="C30" s="18">
        <v>1979</v>
      </c>
      <c r="D30" s="18">
        <v>1</v>
      </c>
      <c r="E30" s="17" t="s">
        <v>20</v>
      </c>
      <c r="F30" s="17" t="s">
        <v>369</v>
      </c>
      <c r="G30" s="18">
        <v>120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120</v>
      </c>
      <c r="W30" s="60">
        <f>IF(COUNT(G30:U30)&gt;2,LARGE(G30:U30,1)+LARGE(G30:U30,2),SUM(G30:U30))</f>
        <v>120</v>
      </c>
      <c r="X30" s="61">
        <f>IF(W30&gt;V30,W30,V30)</f>
        <v>120</v>
      </c>
      <c r="Y30" s="58">
        <f>COUNT(G30:U30)</f>
        <v>1</v>
      </c>
    </row>
    <row r="31" spans="1:25" x14ac:dyDescent="0.25">
      <c r="A31" s="18">
        <v>29</v>
      </c>
      <c r="B31" s="17" t="s">
        <v>205</v>
      </c>
      <c r="C31" s="18">
        <v>2010</v>
      </c>
      <c r="D31" s="18" t="s">
        <v>19</v>
      </c>
      <c r="E31" s="17" t="s">
        <v>37</v>
      </c>
      <c r="F31" s="17" t="s">
        <v>38</v>
      </c>
      <c r="G31" s="18"/>
      <c r="H31" s="18"/>
      <c r="I31" s="18"/>
      <c r="J31" s="18"/>
      <c r="K31" s="18"/>
      <c r="L31" s="18"/>
      <c r="M31" s="18"/>
      <c r="N31" s="18"/>
      <c r="O31" s="18">
        <v>54</v>
      </c>
      <c r="P31" s="18"/>
      <c r="Q31" s="18">
        <v>65</v>
      </c>
      <c r="R31" s="18"/>
      <c r="S31" s="18"/>
      <c r="T31" s="18"/>
      <c r="U31" s="18"/>
      <c r="V31" s="66">
        <v>54</v>
      </c>
      <c r="W31" s="60">
        <f>IF(COUNT(G31:U31)&gt;2,LARGE(G31:U31,1)+LARGE(G31:U31,2),SUM(G31:U31))</f>
        <v>119</v>
      </c>
      <c r="X31" s="61">
        <f>IF(W31&gt;V31,W31,V31)</f>
        <v>119</v>
      </c>
      <c r="Y31" s="58">
        <f>COUNT(G31:U31)</f>
        <v>2</v>
      </c>
    </row>
    <row r="32" spans="1:25" x14ac:dyDescent="0.25">
      <c r="A32" s="18">
        <v>30</v>
      </c>
      <c r="B32" s="17" t="s">
        <v>270</v>
      </c>
      <c r="C32" s="18">
        <v>2009</v>
      </c>
      <c r="D32" s="18" t="s">
        <v>32</v>
      </c>
      <c r="E32" s="17" t="s">
        <v>20</v>
      </c>
      <c r="F32" s="17" t="s">
        <v>112</v>
      </c>
      <c r="G32" s="18"/>
      <c r="H32" s="18"/>
      <c r="I32" s="18"/>
      <c r="J32" s="18"/>
      <c r="K32" s="18"/>
      <c r="L32" s="18"/>
      <c r="M32" s="18"/>
      <c r="N32" s="18"/>
      <c r="O32" s="18">
        <v>41</v>
      </c>
      <c r="P32" s="18"/>
      <c r="Q32" s="18"/>
      <c r="R32" s="18"/>
      <c r="S32" s="18"/>
      <c r="T32" s="18"/>
      <c r="U32" s="18"/>
      <c r="V32" s="66">
        <v>114</v>
      </c>
      <c r="W32" s="60">
        <f>IF(COUNT(G32:U32)&gt;2,LARGE(G32:U32,1)+LARGE(G32:U32,2),SUM(G32:U32))</f>
        <v>41</v>
      </c>
      <c r="X32" s="61">
        <f>IF(W32&gt;V32,W32,V32)</f>
        <v>114</v>
      </c>
      <c r="Y32" s="58">
        <f>COUNT(G32:U32)</f>
        <v>1</v>
      </c>
    </row>
    <row r="33" spans="1:25" x14ac:dyDescent="0.25">
      <c r="A33" s="18">
        <v>31</v>
      </c>
      <c r="B33" s="17" t="s">
        <v>320</v>
      </c>
      <c r="C33" s="18">
        <v>1995</v>
      </c>
      <c r="D33" s="18" t="s">
        <v>23</v>
      </c>
      <c r="E33" s="17" t="s">
        <v>37</v>
      </c>
      <c r="F33" s="17" t="s">
        <v>38</v>
      </c>
      <c r="G33" s="18"/>
      <c r="H33" s="18"/>
      <c r="I33" s="18">
        <v>113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6">
        <v>0</v>
      </c>
      <c r="W33" s="60">
        <f>IF(COUNT(G33:U33)&gt;2,LARGE(G33:U33,1)+LARGE(G33:U33,2),SUM(G33:U33))</f>
        <v>113</v>
      </c>
      <c r="X33" s="61">
        <f>IF(W33&gt;V33,W33,V33)</f>
        <v>113</v>
      </c>
      <c r="Y33" s="58">
        <f>COUNT(G33:U33)</f>
        <v>1</v>
      </c>
    </row>
    <row r="34" spans="1:25" x14ac:dyDescent="0.25">
      <c r="A34" s="18">
        <v>32</v>
      </c>
      <c r="B34" s="21" t="s">
        <v>171</v>
      </c>
      <c r="C34" s="18">
        <v>2007</v>
      </c>
      <c r="D34" s="18">
        <v>3</v>
      </c>
      <c r="E34" s="21" t="s">
        <v>20</v>
      </c>
      <c r="F34" s="21" t="s">
        <v>112</v>
      </c>
      <c r="G34" s="3"/>
      <c r="H34" s="3"/>
      <c r="I34" s="3"/>
      <c r="J34" s="3"/>
      <c r="K34" s="3"/>
      <c r="L34" s="3"/>
      <c r="M34" s="3">
        <v>56</v>
      </c>
      <c r="N34" s="3"/>
      <c r="O34" s="3"/>
      <c r="P34" s="3"/>
      <c r="Q34" s="3"/>
      <c r="R34" s="3">
        <v>55</v>
      </c>
      <c r="S34" s="3"/>
      <c r="T34" s="3"/>
      <c r="U34" s="3"/>
      <c r="V34" s="66">
        <v>21</v>
      </c>
      <c r="W34" s="60">
        <f>IF(COUNT(G34:U34)&gt;2,LARGE(G34:U34,1)+LARGE(G34:U34,2),SUM(G34:U34))</f>
        <v>111</v>
      </c>
      <c r="X34" s="61">
        <f>IF(W34&gt;V34,W34,V34)</f>
        <v>111</v>
      </c>
      <c r="Y34" s="58">
        <f>COUNT(G34:U34)</f>
        <v>2</v>
      </c>
    </row>
    <row r="35" spans="1:25" x14ac:dyDescent="0.25">
      <c r="A35" s="18">
        <v>33</v>
      </c>
      <c r="B35" s="21" t="s">
        <v>113</v>
      </c>
      <c r="C35" s="18">
        <v>2006</v>
      </c>
      <c r="D35" s="18">
        <v>3</v>
      </c>
      <c r="E35" s="21" t="s">
        <v>20</v>
      </c>
      <c r="F35" s="21" t="s">
        <v>21</v>
      </c>
      <c r="G35" s="3">
        <v>39</v>
      </c>
      <c r="H35" s="3"/>
      <c r="I35" s="3"/>
      <c r="J35" s="3"/>
      <c r="K35" s="3"/>
      <c r="L35" s="3"/>
      <c r="M35" s="3">
        <v>70</v>
      </c>
      <c r="N35" s="3"/>
      <c r="O35" s="3"/>
      <c r="P35" s="3"/>
      <c r="Q35" s="3"/>
      <c r="R35" s="3"/>
      <c r="S35" s="3"/>
      <c r="T35" s="3"/>
      <c r="U35" s="3"/>
      <c r="V35" s="66">
        <v>101</v>
      </c>
      <c r="W35" s="60">
        <f>IF(COUNT(G35:U35)&gt;2,LARGE(G35:U35,1)+LARGE(G35:U35,2),SUM(G35:U35))</f>
        <v>109</v>
      </c>
      <c r="X35" s="61">
        <f>IF(W35&gt;V35,W35,V35)</f>
        <v>109</v>
      </c>
      <c r="Y35" s="58">
        <f>COUNT(G35:U35)</f>
        <v>2</v>
      </c>
    </row>
    <row r="36" spans="1:25" x14ac:dyDescent="0.25">
      <c r="A36" s="18">
        <v>34</v>
      </c>
      <c r="B36" s="17" t="s">
        <v>201</v>
      </c>
      <c r="C36" s="18">
        <v>2007</v>
      </c>
      <c r="D36" s="18">
        <v>3</v>
      </c>
      <c r="E36" s="17" t="s">
        <v>37</v>
      </c>
      <c r="F36" s="17" t="s">
        <v>38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v>104</v>
      </c>
      <c r="R36" s="18"/>
      <c r="S36" s="18"/>
      <c r="T36" s="18"/>
      <c r="U36" s="18"/>
      <c r="V36" s="66">
        <v>0</v>
      </c>
      <c r="W36" s="60">
        <f>IF(COUNT(G36:U36)&gt;2,LARGE(G36:U36,1)+LARGE(G36:U36,2),SUM(G36:U36))</f>
        <v>104</v>
      </c>
      <c r="X36" s="61">
        <f>IF(W36&gt;V36,W36,V36)</f>
        <v>104</v>
      </c>
      <c r="Y36" s="58">
        <f>COUNT(G36:U36)</f>
        <v>1</v>
      </c>
    </row>
    <row r="37" spans="1:25" x14ac:dyDescent="0.25">
      <c r="A37" s="18">
        <v>35</v>
      </c>
      <c r="B37" s="21" t="s">
        <v>170</v>
      </c>
      <c r="C37" s="18">
        <v>2006</v>
      </c>
      <c r="D37" s="18" t="s">
        <v>30</v>
      </c>
      <c r="E37" s="21" t="s">
        <v>20</v>
      </c>
      <c r="F37" s="21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6">
        <v>100</v>
      </c>
      <c r="W37" s="60">
        <f>IF(COUNT(G37:U37)&gt;2,LARGE(G37:U37,1)+LARGE(G37:U37,2),SUM(G37:U37))</f>
        <v>0</v>
      </c>
      <c r="X37" s="61">
        <f>IF(W37&gt;V37,W37,V37)</f>
        <v>100</v>
      </c>
      <c r="Y37" s="58">
        <f>COUNT(G37:U37)</f>
        <v>0</v>
      </c>
    </row>
    <row r="38" spans="1:25" x14ac:dyDescent="0.25">
      <c r="A38" s="18">
        <v>36</v>
      </c>
      <c r="B38" s="17" t="s">
        <v>272</v>
      </c>
      <c r="C38" s="18">
        <v>2010</v>
      </c>
      <c r="D38" s="18" t="s">
        <v>32</v>
      </c>
      <c r="E38" s="17" t="s">
        <v>20</v>
      </c>
      <c r="F38" s="17" t="s">
        <v>250</v>
      </c>
      <c r="G38" s="18"/>
      <c r="H38" s="18"/>
      <c r="I38" s="18"/>
      <c r="J38" s="18"/>
      <c r="K38" s="18"/>
      <c r="L38" s="18"/>
      <c r="M38" s="18"/>
      <c r="N38" s="18"/>
      <c r="O38" s="18">
        <v>26</v>
      </c>
      <c r="P38" s="18"/>
      <c r="Q38" s="18"/>
      <c r="R38" s="18">
        <v>27</v>
      </c>
      <c r="S38" s="18"/>
      <c r="T38" s="18"/>
      <c r="U38" s="18"/>
      <c r="V38" s="66">
        <v>98</v>
      </c>
      <c r="W38" s="60">
        <f>IF(COUNT(G38:U38)&gt;2,LARGE(G38:U38,1)+LARGE(G38:U38,2),SUM(G38:U38))</f>
        <v>53</v>
      </c>
      <c r="X38" s="61">
        <f>IF(W38&gt;V38,W38,V38)</f>
        <v>98</v>
      </c>
      <c r="Y38" s="58">
        <f>COUNT(G38:U38)</f>
        <v>2</v>
      </c>
    </row>
    <row r="39" spans="1:25" x14ac:dyDescent="0.25">
      <c r="A39" s="18">
        <v>37</v>
      </c>
      <c r="B39" s="17" t="s">
        <v>340</v>
      </c>
      <c r="C39" s="18">
        <v>2007</v>
      </c>
      <c r="D39" s="18" t="s">
        <v>19</v>
      </c>
      <c r="E39" s="17" t="s">
        <v>20</v>
      </c>
      <c r="F39" s="17" t="s">
        <v>112</v>
      </c>
      <c r="G39" s="18"/>
      <c r="H39" s="18"/>
      <c r="I39" s="18"/>
      <c r="J39" s="18"/>
      <c r="K39" s="18"/>
      <c r="L39" s="18"/>
      <c r="M39" s="18">
        <v>63</v>
      </c>
      <c r="N39" s="18"/>
      <c r="O39" s="18"/>
      <c r="P39" s="18"/>
      <c r="Q39" s="18"/>
      <c r="R39" s="18">
        <v>28</v>
      </c>
      <c r="S39" s="18"/>
      <c r="T39" s="18"/>
      <c r="U39" s="18"/>
      <c r="V39" s="66">
        <v>42</v>
      </c>
      <c r="W39" s="60">
        <f>IF(COUNT(G39:U39)&gt;2,LARGE(G39:U39,1)+LARGE(G39:U39,2),SUM(G39:U39))</f>
        <v>91</v>
      </c>
      <c r="X39" s="61">
        <f>IF(W39&gt;V39,W39,V39)</f>
        <v>91</v>
      </c>
      <c r="Y39" s="58">
        <f>COUNT(G39:U39)</f>
        <v>2</v>
      </c>
    </row>
    <row r="40" spans="1:25" x14ac:dyDescent="0.25">
      <c r="A40" s="18">
        <v>38</v>
      </c>
      <c r="B40" s="21" t="s">
        <v>110</v>
      </c>
      <c r="C40" s="18">
        <v>2006</v>
      </c>
      <c r="D40" s="18" t="s">
        <v>30</v>
      </c>
      <c r="E40" s="21" t="s">
        <v>20</v>
      </c>
      <c r="F40" s="21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6">
        <v>90</v>
      </c>
      <c r="W40" s="60">
        <f>IF(COUNT(G40:U40)&gt;2,LARGE(G40:U40,1)+LARGE(G40:U40,2),SUM(G40:U40))</f>
        <v>0</v>
      </c>
      <c r="X40" s="61">
        <f>IF(W40&gt;V40,W40,V40)</f>
        <v>90</v>
      </c>
      <c r="Y40" s="58">
        <f>COUNT(G40:U40)</f>
        <v>0</v>
      </c>
    </row>
    <row r="41" spans="1:25" x14ac:dyDescent="0.25">
      <c r="A41" s="18">
        <v>39</v>
      </c>
      <c r="B41" s="21" t="s">
        <v>60</v>
      </c>
      <c r="C41" s="18">
        <v>2003</v>
      </c>
      <c r="D41" s="18">
        <v>1</v>
      </c>
      <c r="E41" s="21" t="s">
        <v>20</v>
      </c>
      <c r="F41" s="21" t="s">
        <v>61</v>
      </c>
      <c r="G41" s="3">
        <v>57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6">
        <v>88</v>
      </c>
      <c r="W41" s="60">
        <f>IF(COUNT(G41:U41)&gt;2,LARGE(G41:U41,1)+LARGE(G41:U41,2),SUM(G41:U41))</f>
        <v>57</v>
      </c>
      <c r="X41" s="61">
        <f>IF(W41&gt;V41,W41,V41)</f>
        <v>88</v>
      </c>
      <c r="Y41" s="58">
        <f>COUNT(G41:U41)</f>
        <v>1</v>
      </c>
    </row>
    <row r="42" spans="1:25" x14ac:dyDescent="0.25">
      <c r="A42" s="18">
        <v>40</v>
      </c>
      <c r="B42" s="21" t="s">
        <v>63</v>
      </c>
      <c r="C42" s="18">
        <v>1972</v>
      </c>
      <c r="D42" s="18">
        <v>2</v>
      </c>
      <c r="E42" s="21" t="s">
        <v>20</v>
      </c>
      <c r="F42" s="21"/>
      <c r="G42" s="3">
        <v>63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6">
        <v>87</v>
      </c>
      <c r="W42" s="60">
        <f>IF(COUNT(G42:U42)&gt;2,LARGE(G42:U42,1)+LARGE(G42:U42,2),SUM(G42:U42))</f>
        <v>63</v>
      </c>
      <c r="X42" s="61">
        <f>IF(W42&gt;V42,W42,V42)</f>
        <v>87</v>
      </c>
      <c r="Y42" s="58">
        <f>COUNT(G42:U42)</f>
        <v>1</v>
      </c>
    </row>
    <row r="43" spans="1:25" x14ac:dyDescent="0.25">
      <c r="A43" s="18">
        <v>41</v>
      </c>
      <c r="B43" s="21" t="s">
        <v>89</v>
      </c>
      <c r="C43" s="18">
        <v>1985</v>
      </c>
      <c r="D43" s="18">
        <v>1</v>
      </c>
      <c r="E43" s="21" t="s">
        <v>20</v>
      </c>
      <c r="F43" s="21"/>
      <c r="G43" s="3">
        <v>87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6">
        <v>63</v>
      </c>
      <c r="W43" s="60">
        <f>IF(COUNT(G43:U43)&gt;2,LARGE(G43:U43,1)+LARGE(G43:U43,2),SUM(G43:U43))</f>
        <v>87</v>
      </c>
      <c r="X43" s="61">
        <f>IF(W43&gt;V43,W43,V43)</f>
        <v>87</v>
      </c>
      <c r="Y43" s="58">
        <f>COUNT(G43:U43)</f>
        <v>1</v>
      </c>
    </row>
    <row r="44" spans="1:25" x14ac:dyDescent="0.25">
      <c r="A44" s="18">
        <v>42</v>
      </c>
      <c r="B44" s="17" t="s">
        <v>254</v>
      </c>
      <c r="C44" s="18">
        <v>2010</v>
      </c>
      <c r="D44" s="18" t="s">
        <v>32</v>
      </c>
      <c r="E44" s="17" t="s">
        <v>20</v>
      </c>
      <c r="F44" s="17" t="s">
        <v>250</v>
      </c>
      <c r="G44" s="18"/>
      <c r="H44" s="18"/>
      <c r="I44" s="18"/>
      <c r="J44" s="18"/>
      <c r="K44" s="18"/>
      <c r="L44" s="18"/>
      <c r="M44" s="18"/>
      <c r="N44" s="18"/>
      <c r="O44" s="18">
        <v>45</v>
      </c>
      <c r="P44" s="18"/>
      <c r="Q44" s="18"/>
      <c r="R44" s="18">
        <v>35</v>
      </c>
      <c r="S44" s="18"/>
      <c r="T44" s="18"/>
      <c r="U44" s="18"/>
      <c r="V44" s="66">
        <v>85</v>
      </c>
      <c r="W44" s="60">
        <f>IF(COUNT(G44:U44)&gt;2,LARGE(G44:U44,1)+LARGE(G44:U44,2),SUM(G44:U44))</f>
        <v>80</v>
      </c>
      <c r="X44" s="61">
        <f>IF(W44&gt;V44,W44,V44)</f>
        <v>85</v>
      </c>
      <c r="Y44" s="58">
        <f>COUNT(G44:U44)</f>
        <v>2</v>
      </c>
    </row>
    <row r="45" spans="1:25" x14ac:dyDescent="0.25">
      <c r="A45" s="18">
        <v>43</v>
      </c>
      <c r="B45" s="17" t="s">
        <v>434</v>
      </c>
      <c r="C45" s="18">
        <v>2009</v>
      </c>
      <c r="D45" s="18" t="s">
        <v>30</v>
      </c>
      <c r="E45" s="17" t="s">
        <v>37</v>
      </c>
      <c r="F45" s="17" t="s">
        <v>334</v>
      </c>
      <c r="G45" s="18"/>
      <c r="H45" s="18"/>
      <c r="I45" s="18"/>
      <c r="J45" s="18"/>
      <c r="K45" s="18"/>
      <c r="L45" s="18"/>
      <c r="M45" s="18"/>
      <c r="N45" s="18"/>
      <c r="O45" s="18">
        <v>32</v>
      </c>
      <c r="P45" s="18"/>
      <c r="Q45" s="18">
        <v>52</v>
      </c>
      <c r="R45" s="18"/>
      <c r="S45" s="18"/>
      <c r="T45" s="18"/>
      <c r="U45" s="18"/>
      <c r="V45" s="66">
        <v>17</v>
      </c>
      <c r="W45" s="60">
        <f>IF(COUNT(G45:U45)&gt;2,LARGE(G45:U45,1)+LARGE(G45:U45,2),SUM(G45:U45))</f>
        <v>84</v>
      </c>
      <c r="X45" s="61">
        <f>IF(W45&gt;V45,W45,V45)</f>
        <v>84</v>
      </c>
      <c r="Y45" s="58">
        <f>COUNT(G45:U45)</f>
        <v>2</v>
      </c>
    </row>
    <row r="46" spans="1:25" x14ac:dyDescent="0.25">
      <c r="A46" s="18">
        <v>44</v>
      </c>
      <c r="B46" s="17" t="s">
        <v>267</v>
      </c>
      <c r="C46" s="18">
        <v>2009</v>
      </c>
      <c r="D46" s="18" t="s">
        <v>32</v>
      </c>
      <c r="E46" s="17" t="s">
        <v>20</v>
      </c>
      <c r="F46" s="17" t="s">
        <v>112</v>
      </c>
      <c r="G46" s="18"/>
      <c r="H46" s="18"/>
      <c r="I46" s="18"/>
      <c r="J46" s="18"/>
      <c r="K46" s="18"/>
      <c r="L46" s="18"/>
      <c r="M46" s="18"/>
      <c r="N46" s="18"/>
      <c r="O46" s="18">
        <v>50</v>
      </c>
      <c r="P46" s="18"/>
      <c r="Q46" s="18"/>
      <c r="R46" s="18"/>
      <c r="S46" s="18"/>
      <c r="T46" s="18"/>
      <c r="U46" s="18"/>
      <c r="V46" s="66">
        <v>80</v>
      </c>
      <c r="W46" s="60">
        <f>IF(COUNT(G46:U46)&gt;2,LARGE(G46:U46,1)+LARGE(G46:U46,2),SUM(G46:U46))</f>
        <v>50</v>
      </c>
      <c r="X46" s="61">
        <f>IF(W46&gt;V46,W46,V46)</f>
        <v>80</v>
      </c>
      <c r="Y46" s="58">
        <f>COUNT(G46:U46)</f>
        <v>1</v>
      </c>
    </row>
    <row r="47" spans="1:25" x14ac:dyDescent="0.25">
      <c r="A47" s="18">
        <v>45</v>
      </c>
      <c r="B47" s="21" t="s">
        <v>168</v>
      </c>
      <c r="C47" s="18">
        <v>2007</v>
      </c>
      <c r="D47" s="18">
        <v>3</v>
      </c>
      <c r="E47" s="21" t="s">
        <v>20</v>
      </c>
      <c r="F47" s="21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50</v>
      </c>
      <c r="S47" s="3"/>
      <c r="T47" s="3"/>
      <c r="U47" s="3"/>
      <c r="V47" s="66">
        <v>79</v>
      </c>
      <c r="W47" s="60">
        <f>IF(COUNT(G47:U47)&gt;2,LARGE(G47:U47,1)+LARGE(G47:U47,2),SUM(G47:U47))</f>
        <v>50</v>
      </c>
      <c r="X47" s="61">
        <f>IF(W47&gt;V47,W47,V47)</f>
        <v>79</v>
      </c>
      <c r="Y47" s="58">
        <f>COUNT(G47:U47)</f>
        <v>1</v>
      </c>
    </row>
    <row r="48" spans="1:25" x14ac:dyDescent="0.25">
      <c r="A48" s="18">
        <v>46</v>
      </c>
      <c r="B48" s="17" t="s">
        <v>469</v>
      </c>
      <c r="C48" s="18">
        <v>2007</v>
      </c>
      <c r="D48" s="18">
        <v>3</v>
      </c>
      <c r="E48" s="17" t="s">
        <v>37</v>
      </c>
      <c r="F48" s="17" t="s">
        <v>38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>
        <v>78</v>
      </c>
      <c r="R48" s="18"/>
      <c r="S48" s="18"/>
      <c r="T48" s="18"/>
      <c r="U48" s="18"/>
      <c r="V48" s="66">
        <v>0</v>
      </c>
      <c r="W48" s="60">
        <f>IF(COUNT(G48:U48)&gt;2,LARGE(G48:U48,1)+LARGE(G48:U48,2),SUM(G48:U48))</f>
        <v>78</v>
      </c>
      <c r="X48" s="61">
        <f>IF(W48&gt;V48,W48,V48)</f>
        <v>78</v>
      </c>
      <c r="Y48" s="58">
        <f>COUNT(G48:U48)</f>
        <v>1</v>
      </c>
    </row>
    <row r="49" spans="1:25" x14ac:dyDescent="0.25">
      <c r="A49" s="18">
        <v>47</v>
      </c>
      <c r="B49" s="17" t="s">
        <v>257</v>
      </c>
      <c r="C49" s="18">
        <v>2009</v>
      </c>
      <c r="D49" s="18" t="s">
        <v>19</v>
      </c>
      <c r="E49" s="17" t="s">
        <v>20</v>
      </c>
      <c r="F49" s="17" t="s">
        <v>61</v>
      </c>
      <c r="G49" s="18"/>
      <c r="H49" s="18"/>
      <c r="I49" s="18"/>
      <c r="J49" s="18"/>
      <c r="K49" s="18"/>
      <c r="L49" s="18"/>
      <c r="M49" s="18"/>
      <c r="N49" s="18"/>
      <c r="O49" s="18">
        <v>25</v>
      </c>
      <c r="P49" s="18"/>
      <c r="Q49" s="18"/>
      <c r="R49" s="18">
        <v>25</v>
      </c>
      <c r="S49" s="18"/>
      <c r="T49" s="18"/>
      <c r="U49" s="18"/>
      <c r="V49" s="66">
        <v>77</v>
      </c>
      <c r="W49" s="60">
        <f>IF(COUNT(G49:U49)&gt;2,LARGE(G49:U49,1)+LARGE(G49:U49,2),SUM(G49:U49))</f>
        <v>50</v>
      </c>
      <c r="X49" s="61">
        <f>IF(W49&gt;V49,W49,V49)</f>
        <v>77</v>
      </c>
      <c r="Y49" s="58">
        <f>COUNT(G49:U49)</f>
        <v>2</v>
      </c>
    </row>
    <row r="50" spans="1:25" x14ac:dyDescent="0.25">
      <c r="A50" s="18">
        <v>48</v>
      </c>
      <c r="B50" s="17" t="s">
        <v>366</v>
      </c>
      <c r="C50" s="18">
        <v>1966</v>
      </c>
      <c r="D50" s="18" t="s">
        <v>23</v>
      </c>
      <c r="E50" s="17" t="s">
        <v>20</v>
      </c>
      <c r="F50" s="17" t="s">
        <v>367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75</v>
      </c>
      <c r="W50" s="60">
        <f>IF(COUNT(G50:U50)&gt;2,LARGE(G50:U50,1)+LARGE(G50:U50,2),SUM(G50:U50))</f>
        <v>0</v>
      </c>
      <c r="X50" s="61">
        <f>IF(W50&gt;V50,W50,V50)</f>
        <v>75</v>
      </c>
      <c r="Y50" s="58">
        <f>COUNT(G50:U50)</f>
        <v>0</v>
      </c>
    </row>
    <row r="51" spans="1:25" x14ac:dyDescent="0.25">
      <c r="A51" s="18">
        <v>49</v>
      </c>
      <c r="B51" s="21" t="s">
        <v>72</v>
      </c>
      <c r="C51" s="18">
        <v>1986</v>
      </c>
      <c r="D51" s="18">
        <v>2</v>
      </c>
      <c r="E51" s="21" t="s">
        <v>20</v>
      </c>
      <c r="F51" s="21"/>
      <c r="G51" s="3">
        <v>75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6">
        <v>39</v>
      </c>
      <c r="W51" s="60">
        <f>IF(COUNT(G51:U51)&gt;2,LARGE(G51:U51,1)+LARGE(G51:U51,2),SUM(G51:U51))</f>
        <v>75</v>
      </c>
      <c r="X51" s="61">
        <f>IF(W51&gt;V51,W51,V51)</f>
        <v>75</v>
      </c>
      <c r="Y51" s="58">
        <f>COUNT(G51:U51)</f>
        <v>1</v>
      </c>
    </row>
    <row r="52" spans="1:25" x14ac:dyDescent="0.25">
      <c r="A52" s="18">
        <v>50</v>
      </c>
      <c r="B52" s="17" t="s">
        <v>365</v>
      </c>
      <c r="C52" s="18">
        <v>1970</v>
      </c>
      <c r="D52" s="18" t="s">
        <v>23</v>
      </c>
      <c r="E52" s="17" t="s">
        <v>20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73</v>
      </c>
      <c r="W52" s="60">
        <f>IF(COUNT(G52:U52)&gt;2,LARGE(G52:U52,1)+LARGE(G52:U52,2),SUM(G52:U52))</f>
        <v>0</v>
      </c>
      <c r="X52" s="61">
        <f>IF(W52&gt;V52,W52,V52)</f>
        <v>73</v>
      </c>
      <c r="Y52" s="58">
        <f>COUNT(G52:U52)</f>
        <v>0</v>
      </c>
    </row>
    <row r="53" spans="1:25" x14ac:dyDescent="0.25">
      <c r="A53" s="18">
        <v>51</v>
      </c>
      <c r="B53" s="17" t="s">
        <v>328</v>
      </c>
      <c r="C53" s="18">
        <v>2007</v>
      </c>
      <c r="D53" s="18" t="s">
        <v>32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45</v>
      </c>
      <c r="S53" s="18"/>
      <c r="T53" s="18"/>
      <c r="U53" s="18"/>
      <c r="V53" s="66">
        <v>73</v>
      </c>
      <c r="W53" s="60">
        <f>IF(COUNT(G53:U53)&gt;2,LARGE(G53:U53,1)+LARGE(G53:U53,2),SUM(G53:U53))</f>
        <v>45</v>
      </c>
      <c r="X53" s="61">
        <f>IF(W53&gt;V53,W53,V53)</f>
        <v>73</v>
      </c>
      <c r="Y53" s="58">
        <f>COUNT(G53:U53)</f>
        <v>1</v>
      </c>
    </row>
    <row r="54" spans="1:25" x14ac:dyDescent="0.25">
      <c r="A54" s="18">
        <v>52</v>
      </c>
      <c r="B54" s="21" t="s">
        <v>166</v>
      </c>
      <c r="C54" s="18">
        <v>2007</v>
      </c>
      <c r="D54" s="18">
        <v>3</v>
      </c>
      <c r="E54" s="21" t="s">
        <v>20</v>
      </c>
      <c r="F54" s="21" t="s">
        <v>112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40</v>
      </c>
      <c r="S54" s="3"/>
      <c r="T54" s="3"/>
      <c r="U54" s="3"/>
      <c r="V54" s="66">
        <v>72</v>
      </c>
      <c r="W54" s="60">
        <f>IF(COUNT(G54:U54)&gt;2,LARGE(G54:U54,1)+LARGE(G54:U54,2),SUM(G54:U54))</f>
        <v>40</v>
      </c>
      <c r="X54" s="61">
        <f>IF(W54&gt;V54,W54,V54)</f>
        <v>72</v>
      </c>
      <c r="Y54" s="58">
        <f>COUNT(G54:U54)</f>
        <v>1</v>
      </c>
    </row>
    <row r="55" spans="1:25" x14ac:dyDescent="0.25">
      <c r="A55" s="18">
        <v>53</v>
      </c>
      <c r="B55" s="17" t="s">
        <v>269</v>
      </c>
      <c r="C55" s="18">
        <v>2008</v>
      </c>
      <c r="D55" s="18" t="s">
        <v>118</v>
      </c>
      <c r="E55" s="17" t="s">
        <v>20</v>
      </c>
      <c r="F55" s="17" t="s">
        <v>112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6">
        <v>67</v>
      </c>
      <c r="W55" s="60">
        <f>IF(COUNT(G55:U55)&gt;2,LARGE(G55:U55,1)+LARGE(G55:U55,2),SUM(G55:U55))</f>
        <v>0</v>
      </c>
      <c r="X55" s="61">
        <f>IF(W55&gt;V55,W55,V55)</f>
        <v>67</v>
      </c>
      <c r="Y55" s="58">
        <f>COUNT(G55:U55)</f>
        <v>0</v>
      </c>
    </row>
    <row r="56" spans="1:25" x14ac:dyDescent="0.25">
      <c r="A56" s="18">
        <v>54</v>
      </c>
      <c r="B56" s="21" t="s">
        <v>117</v>
      </c>
      <c r="C56" s="18">
        <v>2006</v>
      </c>
      <c r="D56" s="18" t="s">
        <v>118</v>
      </c>
      <c r="E56" s="21" t="s">
        <v>20</v>
      </c>
      <c r="F56" s="21" t="s">
        <v>21</v>
      </c>
      <c r="G56" s="3"/>
      <c r="H56" s="3"/>
      <c r="I56" s="3"/>
      <c r="J56" s="3"/>
      <c r="K56" s="3"/>
      <c r="L56" s="3"/>
      <c r="M56" s="3">
        <v>36</v>
      </c>
      <c r="N56" s="3"/>
      <c r="O56" s="3"/>
      <c r="P56" s="3"/>
      <c r="Q56" s="3"/>
      <c r="R56" s="3"/>
      <c r="S56" s="3"/>
      <c r="T56" s="3"/>
      <c r="U56" s="3"/>
      <c r="V56" s="66">
        <v>63</v>
      </c>
      <c r="W56" s="60">
        <f>IF(COUNT(G56:U56)&gt;2,LARGE(G56:U56,1)+LARGE(G56:U56,2),SUM(G56:U56))</f>
        <v>36</v>
      </c>
      <c r="X56" s="61">
        <f>IF(W56&gt;V56,W56,V56)</f>
        <v>63</v>
      </c>
      <c r="Y56" s="58">
        <f>COUNT(G56:U56)</f>
        <v>1</v>
      </c>
    </row>
    <row r="57" spans="1:25" x14ac:dyDescent="0.25">
      <c r="A57" s="18">
        <v>55</v>
      </c>
      <c r="B57" s="21" t="s">
        <v>116</v>
      </c>
      <c r="C57" s="18">
        <v>2007</v>
      </c>
      <c r="D57" s="18" t="s">
        <v>32</v>
      </c>
      <c r="E57" s="21" t="s">
        <v>20</v>
      </c>
      <c r="F57" s="21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6">
        <v>60</v>
      </c>
      <c r="W57" s="60">
        <f>IF(COUNT(G57:U57)&gt;2,LARGE(G57:U57,1)+LARGE(G57:U57,2),SUM(G57:U57))</f>
        <v>0</v>
      </c>
      <c r="X57" s="61">
        <f>IF(W57&gt;V57,W57,V57)</f>
        <v>60</v>
      </c>
      <c r="Y57" s="58">
        <f>COUNT(G57:U57)</f>
        <v>0</v>
      </c>
    </row>
    <row r="58" spans="1:25" x14ac:dyDescent="0.25">
      <c r="A58" s="18">
        <v>56</v>
      </c>
      <c r="B58" s="17" t="s">
        <v>262</v>
      </c>
      <c r="C58" s="18">
        <v>2009</v>
      </c>
      <c r="D58" s="18" t="s">
        <v>32</v>
      </c>
      <c r="E58" s="17" t="s">
        <v>20</v>
      </c>
      <c r="F58" s="17" t="s">
        <v>61</v>
      </c>
      <c r="G58" s="18"/>
      <c r="H58" s="18"/>
      <c r="I58" s="18"/>
      <c r="J58" s="18"/>
      <c r="K58" s="18"/>
      <c r="L58" s="18"/>
      <c r="M58" s="18"/>
      <c r="N58" s="18"/>
      <c r="O58" s="18">
        <v>36</v>
      </c>
      <c r="P58" s="18"/>
      <c r="Q58" s="18"/>
      <c r="R58" s="18">
        <v>24</v>
      </c>
      <c r="S58" s="18"/>
      <c r="T58" s="18"/>
      <c r="U58" s="18"/>
      <c r="V58" s="66">
        <v>23</v>
      </c>
      <c r="W58" s="60">
        <f>IF(COUNT(G58:U58)&gt;2,LARGE(G58:U58,1)+LARGE(G58:U58,2),SUM(G58:U58))</f>
        <v>60</v>
      </c>
      <c r="X58" s="61">
        <f>IF(W58&gt;V58,W58,V58)</f>
        <v>60</v>
      </c>
      <c r="Y58" s="58">
        <f>COUNT(G58:U58)</f>
        <v>2</v>
      </c>
    </row>
    <row r="59" spans="1:25" x14ac:dyDescent="0.25">
      <c r="A59" s="18">
        <v>57</v>
      </c>
      <c r="B59" s="17" t="s">
        <v>197</v>
      </c>
      <c r="C59" s="18">
        <v>2008</v>
      </c>
      <c r="D59" s="18" t="s">
        <v>19</v>
      </c>
      <c r="E59" s="17" t="s">
        <v>37</v>
      </c>
      <c r="F59" s="17" t="s">
        <v>38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>
        <v>59</v>
      </c>
      <c r="R59" s="18"/>
      <c r="S59" s="18"/>
      <c r="T59" s="18"/>
      <c r="U59" s="18"/>
      <c r="V59" s="66">
        <v>25</v>
      </c>
      <c r="W59" s="60">
        <f>IF(COUNT(G59:U59)&gt;2,LARGE(G59:U59,1)+LARGE(G59:U59,2),SUM(G59:U59))</f>
        <v>59</v>
      </c>
      <c r="X59" s="61">
        <f>IF(W59&gt;V59,W59,V59)</f>
        <v>59</v>
      </c>
      <c r="Y59" s="58">
        <f>COUNT(G59:U59)</f>
        <v>1</v>
      </c>
    </row>
    <row r="60" spans="1:25" x14ac:dyDescent="0.25">
      <c r="A60" s="18">
        <v>58</v>
      </c>
      <c r="B60" s="17" t="s">
        <v>203</v>
      </c>
      <c r="C60" s="18">
        <v>2006</v>
      </c>
      <c r="D60" s="18" t="s">
        <v>30</v>
      </c>
      <c r="E60" s="17" t="s">
        <v>37</v>
      </c>
      <c r="F60" s="17" t="s">
        <v>38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52</v>
      </c>
      <c r="R60" s="18"/>
      <c r="S60" s="18"/>
      <c r="T60" s="18"/>
      <c r="U60" s="18"/>
      <c r="V60" s="66">
        <v>0</v>
      </c>
      <c r="W60" s="60">
        <f>IF(COUNT(G60:U60)&gt;2,LARGE(G60:U60,1)+LARGE(G60:U60,2),SUM(G60:U60))</f>
        <v>52</v>
      </c>
      <c r="X60" s="61">
        <f>IF(W60&gt;V60,W60,V60)</f>
        <v>52</v>
      </c>
      <c r="Y60" s="58">
        <f>COUNT(G60:U60)</f>
        <v>1</v>
      </c>
    </row>
    <row r="61" spans="1:25" x14ac:dyDescent="0.25">
      <c r="A61" s="18">
        <v>59</v>
      </c>
      <c r="B61" s="21" t="s">
        <v>79</v>
      </c>
      <c r="C61" s="18">
        <v>1985</v>
      </c>
      <c r="D61" s="18" t="s">
        <v>23</v>
      </c>
      <c r="E61" s="21" t="s">
        <v>20</v>
      </c>
      <c r="F61" s="2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66">
        <v>51</v>
      </c>
      <c r="W61" s="60">
        <f>IF(COUNT(G61:U61)&gt;2,LARGE(G61:U61,1)+LARGE(G61:U61,2),SUM(G61:U61))</f>
        <v>0</v>
      </c>
      <c r="X61" s="61">
        <f>IF(W61&gt;V61,W61,V61)</f>
        <v>51</v>
      </c>
      <c r="Y61" s="58">
        <f>COUNT(G61:U61)</f>
        <v>0</v>
      </c>
    </row>
    <row r="62" spans="1:25" x14ac:dyDescent="0.25">
      <c r="A62" s="18">
        <v>60</v>
      </c>
      <c r="B62" s="17" t="s">
        <v>280</v>
      </c>
      <c r="C62" s="18">
        <v>1961</v>
      </c>
      <c r="D62" s="18" t="s">
        <v>32</v>
      </c>
      <c r="E62" s="17" t="s">
        <v>20</v>
      </c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51</v>
      </c>
      <c r="W62" s="60">
        <f>IF(COUNT(G62:U62)&gt;2,LARGE(G62:U62,1)+LARGE(G62:U62,2),SUM(G62:U62))</f>
        <v>0</v>
      </c>
      <c r="X62" s="61">
        <f>IF(W62&gt;V62,W62,V62)</f>
        <v>51</v>
      </c>
      <c r="Y62" s="58">
        <f>COUNT(G62:U62)</f>
        <v>0</v>
      </c>
    </row>
    <row r="63" spans="1:25" x14ac:dyDescent="0.25">
      <c r="A63" s="18">
        <v>61</v>
      </c>
      <c r="B63" s="17" t="s">
        <v>337</v>
      </c>
      <c r="C63" s="18">
        <v>2007</v>
      </c>
      <c r="D63" s="18" t="s">
        <v>118</v>
      </c>
      <c r="E63" s="17" t="s">
        <v>20</v>
      </c>
      <c r="F63" s="17" t="s">
        <v>21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18</v>
      </c>
      <c r="S63" s="18"/>
      <c r="T63" s="18"/>
      <c r="U63" s="18"/>
      <c r="V63" s="66">
        <v>50</v>
      </c>
      <c r="W63" s="60">
        <f>IF(COUNT(G63:U63)&gt;2,LARGE(G63:U63,1)+LARGE(G63:U63,2),SUM(G63:U63))</f>
        <v>18</v>
      </c>
      <c r="X63" s="61">
        <f>IF(W63&gt;V63,W63,V63)</f>
        <v>50</v>
      </c>
      <c r="Y63" s="58">
        <f>COUNT(G63:U63)</f>
        <v>1</v>
      </c>
    </row>
    <row r="64" spans="1:25" x14ac:dyDescent="0.25">
      <c r="A64" s="18">
        <v>62</v>
      </c>
      <c r="B64" s="21" t="s">
        <v>92</v>
      </c>
      <c r="C64" s="18">
        <v>1971</v>
      </c>
      <c r="D64" s="18" t="s">
        <v>32</v>
      </c>
      <c r="E64" s="21" t="s">
        <v>20</v>
      </c>
      <c r="F64" s="21"/>
      <c r="G64" s="3">
        <v>48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66">
        <v>0</v>
      </c>
      <c r="W64" s="60">
        <f>IF(COUNT(G64:U64)&gt;2,LARGE(G64:U64,1)+LARGE(G64:U64,2),SUM(G64:U64))</f>
        <v>48</v>
      </c>
      <c r="X64" s="61">
        <f>IF(W64&gt;V64,W64,V64)</f>
        <v>48</v>
      </c>
      <c r="Y64" s="58">
        <f>COUNT(G64:U64)</f>
        <v>1</v>
      </c>
    </row>
    <row r="65" spans="1:25" x14ac:dyDescent="0.25">
      <c r="A65" s="18">
        <v>63</v>
      </c>
      <c r="B65" s="17" t="s">
        <v>398</v>
      </c>
      <c r="C65" s="18">
        <v>2009</v>
      </c>
      <c r="D65" s="18" t="s">
        <v>19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>
        <v>21</v>
      </c>
      <c r="P65" s="18"/>
      <c r="Q65" s="18"/>
      <c r="R65" s="18"/>
      <c r="S65" s="18"/>
      <c r="T65" s="18"/>
      <c r="U65" s="18"/>
      <c r="V65" s="66">
        <v>46</v>
      </c>
      <c r="W65" s="60">
        <f>IF(COUNT(G65:U65)&gt;2,LARGE(G65:U65,1)+LARGE(G65:U65,2),SUM(G65:U65))</f>
        <v>21</v>
      </c>
      <c r="X65" s="61">
        <f>IF(W65&gt;V65,W65,V65)</f>
        <v>46</v>
      </c>
      <c r="Y65" s="58">
        <f>COUNT(G65:U65)</f>
        <v>1</v>
      </c>
    </row>
    <row r="66" spans="1:25" x14ac:dyDescent="0.25">
      <c r="A66" s="18">
        <v>64</v>
      </c>
      <c r="B66" s="17" t="s">
        <v>193</v>
      </c>
      <c r="C66" s="18">
        <v>2006</v>
      </c>
      <c r="D66" s="18" t="s">
        <v>30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45</v>
      </c>
      <c r="W66" s="60">
        <f>IF(COUNT(G66:U66)&gt;2,LARGE(G66:U66,1)+LARGE(G66:U66,2),SUM(G66:U66))</f>
        <v>0</v>
      </c>
      <c r="X66" s="61">
        <f>IF(W66&gt;V66,W66,V66)</f>
        <v>45</v>
      </c>
      <c r="Y66" s="58">
        <f>COUNT(G66:U66)</f>
        <v>0</v>
      </c>
    </row>
    <row r="67" spans="1:25" x14ac:dyDescent="0.25">
      <c r="A67" s="18">
        <v>65</v>
      </c>
      <c r="B67" s="21" t="s">
        <v>71</v>
      </c>
      <c r="C67" s="18">
        <v>2003</v>
      </c>
      <c r="D67" s="18">
        <v>3</v>
      </c>
      <c r="E67" s="21" t="s">
        <v>20</v>
      </c>
      <c r="F67" s="21" t="s">
        <v>21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66">
        <v>39</v>
      </c>
      <c r="W67" s="60">
        <f>IF(COUNT(G67:U67)&gt;2,LARGE(G67:U67,1)+LARGE(G67:U67,2),SUM(G67:U67))</f>
        <v>0</v>
      </c>
      <c r="X67" s="61">
        <f>IF(W67&gt;V67,W67,V67)</f>
        <v>39</v>
      </c>
      <c r="Y67" s="58">
        <f>COUNT(G67:U67)</f>
        <v>0</v>
      </c>
    </row>
    <row r="68" spans="1:25" x14ac:dyDescent="0.25">
      <c r="A68" s="18">
        <v>66</v>
      </c>
      <c r="B68" s="21" t="s">
        <v>96</v>
      </c>
      <c r="C68" s="18">
        <v>2004</v>
      </c>
      <c r="D68" s="18" t="s">
        <v>30</v>
      </c>
      <c r="E68" s="21" t="s">
        <v>20</v>
      </c>
      <c r="F68" s="21" t="s">
        <v>21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66">
        <v>38</v>
      </c>
      <c r="W68" s="60">
        <f>IF(COUNT(G68:U68)&gt;2,LARGE(G68:U68,1)+LARGE(G68:U68,2),SUM(G68:U68))</f>
        <v>0</v>
      </c>
      <c r="X68" s="61">
        <f>IF(W68&gt;V68,W68,V68)</f>
        <v>38</v>
      </c>
      <c r="Y68" s="58">
        <f>COUNT(G68:U68)</f>
        <v>0</v>
      </c>
    </row>
    <row r="69" spans="1:25" x14ac:dyDescent="0.25">
      <c r="A69" s="18">
        <v>67</v>
      </c>
      <c r="B69" s="17" t="s">
        <v>206</v>
      </c>
      <c r="C69" s="18">
        <v>2007</v>
      </c>
      <c r="D69" s="18" t="s">
        <v>30</v>
      </c>
      <c r="E69" s="17" t="s">
        <v>37</v>
      </c>
      <c r="F69" s="17" t="s">
        <v>38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v>38</v>
      </c>
      <c r="R69" s="18"/>
      <c r="S69" s="18"/>
      <c r="T69" s="18"/>
      <c r="U69" s="18"/>
      <c r="V69" s="66">
        <v>0</v>
      </c>
      <c r="W69" s="60">
        <f>IF(COUNT(G69:U69)&gt;2,LARGE(G69:U69,1)+LARGE(G69:U69,2),SUM(G69:U69))</f>
        <v>38</v>
      </c>
      <c r="X69" s="61">
        <f>IF(W69&gt;V69,W69,V69)</f>
        <v>38</v>
      </c>
      <c r="Y69" s="58">
        <f>COUNT(G69:U69)</f>
        <v>1</v>
      </c>
    </row>
    <row r="70" spans="1:25" x14ac:dyDescent="0.25">
      <c r="A70" s="18">
        <v>68</v>
      </c>
      <c r="B70" s="17" t="s">
        <v>202</v>
      </c>
      <c r="C70" s="18">
        <v>2008</v>
      </c>
      <c r="D70" s="18" t="s">
        <v>19</v>
      </c>
      <c r="E70" s="17" t="s">
        <v>37</v>
      </c>
      <c r="F70" s="17" t="s">
        <v>38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36</v>
      </c>
      <c r="W70" s="60">
        <f>IF(COUNT(G70:U70)&gt;2,LARGE(G70:U70,1)+LARGE(G70:U70,2),SUM(G70:U70))</f>
        <v>0</v>
      </c>
      <c r="X70" s="61">
        <f>IF(W70&gt;V70,W70,V70)</f>
        <v>36</v>
      </c>
      <c r="Y70" s="58">
        <f>COUNT(G70:U70)</f>
        <v>0</v>
      </c>
    </row>
    <row r="71" spans="1:25" x14ac:dyDescent="0.25">
      <c r="A71" s="18">
        <v>69</v>
      </c>
      <c r="B71" s="21" t="s">
        <v>122</v>
      </c>
      <c r="C71" s="18">
        <v>2005</v>
      </c>
      <c r="D71" s="18" t="s">
        <v>19</v>
      </c>
      <c r="E71" s="21" t="s">
        <v>20</v>
      </c>
      <c r="F71" s="21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6">
        <v>35</v>
      </c>
      <c r="W71" s="60">
        <f>IF(COUNT(G71:U71)&gt;2,LARGE(G71:U71,1)+LARGE(G71:U71,2),SUM(G71:U71))</f>
        <v>0</v>
      </c>
      <c r="X71" s="61">
        <f>IF(W71&gt;V71,W71,V71)</f>
        <v>35</v>
      </c>
      <c r="Y71" s="58">
        <f>COUNT(G71:U71)</f>
        <v>0</v>
      </c>
    </row>
    <row r="72" spans="1:25" x14ac:dyDescent="0.25">
      <c r="A72" s="18">
        <v>70</v>
      </c>
      <c r="B72" s="17" t="s">
        <v>263</v>
      </c>
      <c r="C72" s="18">
        <v>2008</v>
      </c>
      <c r="D72" s="18" t="s">
        <v>32</v>
      </c>
      <c r="E72" s="17" t="s">
        <v>20</v>
      </c>
      <c r="F72" s="17" t="s">
        <v>21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26</v>
      </c>
      <c r="S72" s="18"/>
      <c r="T72" s="18"/>
      <c r="U72" s="18"/>
      <c r="V72" s="66">
        <v>32</v>
      </c>
      <c r="W72" s="60">
        <f>IF(COUNT(G72:U72)&gt;2,LARGE(G72:U72,1)+LARGE(G72:U72,2),SUM(G72:U72))</f>
        <v>26</v>
      </c>
      <c r="X72" s="61">
        <f>IF(W72&gt;V72,W72,V72)</f>
        <v>32</v>
      </c>
      <c r="Y72" s="58">
        <f>COUNT(G72:U72)</f>
        <v>1</v>
      </c>
    </row>
    <row r="73" spans="1:25" x14ac:dyDescent="0.25">
      <c r="A73" s="18">
        <v>71</v>
      </c>
      <c r="B73" s="17" t="s">
        <v>397</v>
      </c>
      <c r="C73" s="18">
        <v>2010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>
        <v>16</v>
      </c>
      <c r="P73" s="18"/>
      <c r="Q73" s="18"/>
      <c r="R73" s="18"/>
      <c r="S73" s="18"/>
      <c r="T73" s="18"/>
      <c r="U73" s="18"/>
      <c r="V73" s="66">
        <v>30</v>
      </c>
      <c r="W73" s="60">
        <f>IF(COUNT(G73:U73)&gt;2,LARGE(G73:U73,1)+LARGE(G73:U73,2),SUM(G73:U73))</f>
        <v>16</v>
      </c>
      <c r="X73" s="61">
        <f>IF(W73&gt;V73,W73,V73)</f>
        <v>30</v>
      </c>
      <c r="Y73" s="58">
        <f>COUNT(G73:U73)</f>
        <v>1</v>
      </c>
    </row>
    <row r="74" spans="1:25" x14ac:dyDescent="0.25">
      <c r="A74" s="18">
        <v>72</v>
      </c>
      <c r="B74" s="17" t="s">
        <v>336</v>
      </c>
      <c r="C74" s="18">
        <v>2007</v>
      </c>
      <c r="D74" s="18" t="s">
        <v>32</v>
      </c>
      <c r="E74" s="21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29</v>
      </c>
      <c r="S74" s="18"/>
      <c r="T74" s="18"/>
      <c r="U74" s="18"/>
      <c r="V74" s="66">
        <v>0</v>
      </c>
      <c r="W74" s="60">
        <f>IF(COUNT(G74:U74)&gt;2,LARGE(G74:U74,1)+LARGE(G74:U74,2),SUM(G74:U74))</f>
        <v>29</v>
      </c>
      <c r="X74" s="61">
        <f>IF(W74&gt;V74,W74,V74)</f>
        <v>29</v>
      </c>
      <c r="Y74" s="58">
        <f>COUNT(G74:U74)</f>
        <v>1</v>
      </c>
    </row>
    <row r="75" spans="1:25" x14ac:dyDescent="0.25">
      <c r="A75" s="18">
        <v>73</v>
      </c>
      <c r="B75" s="17" t="s">
        <v>447</v>
      </c>
      <c r="C75" s="18">
        <v>2011</v>
      </c>
      <c r="D75" s="18" t="s">
        <v>448</v>
      </c>
      <c r="E75" s="17" t="s">
        <v>20</v>
      </c>
      <c r="F75" s="17" t="s">
        <v>250</v>
      </c>
      <c r="G75" s="18"/>
      <c r="H75" s="18"/>
      <c r="I75" s="18"/>
      <c r="J75" s="18"/>
      <c r="K75" s="18"/>
      <c r="L75" s="18"/>
      <c r="M75" s="18"/>
      <c r="N75" s="18"/>
      <c r="O75" s="18">
        <v>17</v>
      </c>
      <c r="P75" s="18"/>
      <c r="Q75" s="18"/>
      <c r="R75" s="18"/>
      <c r="S75" s="18"/>
      <c r="T75" s="18"/>
      <c r="U75" s="18"/>
      <c r="V75" s="66">
        <v>28</v>
      </c>
      <c r="W75" s="60">
        <f>IF(COUNT(G75:U75)&gt;2,LARGE(G75:U75,1)+LARGE(G75:U75,2),SUM(G75:U75))</f>
        <v>17</v>
      </c>
      <c r="X75" s="61">
        <f>IF(W75&gt;V75,W75,V75)</f>
        <v>28</v>
      </c>
      <c r="Y75" s="58">
        <f>COUNT(G75:U75)</f>
        <v>1</v>
      </c>
    </row>
    <row r="76" spans="1:25" x14ac:dyDescent="0.25">
      <c r="A76" s="18">
        <v>74</v>
      </c>
      <c r="B76" s="17" t="s">
        <v>266</v>
      </c>
      <c r="C76" s="18">
        <v>2008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v>19</v>
      </c>
      <c r="S76" s="18"/>
      <c r="T76" s="18"/>
      <c r="U76" s="18"/>
      <c r="V76" s="66">
        <v>28</v>
      </c>
      <c r="W76" s="60">
        <f>IF(COUNT(G76:U76)&gt;2,LARGE(G76:U76,1)+LARGE(G76:U76,2),SUM(G76:U76))</f>
        <v>19</v>
      </c>
      <c r="X76" s="61">
        <f>IF(W76&gt;V76,W76,V76)</f>
        <v>28</v>
      </c>
      <c r="Y76" s="58">
        <f>COUNT(G76:U76)</f>
        <v>1</v>
      </c>
    </row>
    <row r="77" spans="1:25" x14ac:dyDescent="0.25">
      <c r="A77" s="18">
        <v>75</v>
      </c>
      <c r="B77" s="17" t="s">
        <v>265</v>
      </c>
      <c r="C77" s="18">
        <v>2009</v>
      </c>
      <c r="D77" s="18" t="s">
        <v>19</v>
      </c>
      <c r="E77" s="17" t="s">
        <v>20</v>
      </c>
      <c r="F77" s="17" t="s">
        <v>112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26</v>
      </c>
      <c r="W77" s="60">
        <f>IF(COUNT(G77:U77)&gt;2,LARGE(G77:U77,1)+LARGE(G77:U77,2),SUM(G77:U77))</f>
        <v>0</v>
      </c>
      <c r="X77" s="61">
        <f>IF(W77&gt;V77,W77,V77)</f>
        <v>26</v>
      </c>
      <c r="Y77" s="58">
        <f>COUNT(G77:U77)</f>
        <v>0</v>
      </c>
    </row>
    <row r="78" spans="1:25" x14ac:dyDescent="0.25">
      <c r="A78" s="18">
        <v>76</v>
      </c>
      <c r="B78" s="17" t="s">
        <v>450</v>
      </c>
      <c r="C78" s="18">
        <v>2010</v>
      </c>
      <c r="D78" s="18" t="s">
        <v>19</v>
      </c>
      <c r="E78" s="17" t="s">
        <v>20</v>
      </c>
      <c r="F78" s="17" t="s">
        <v>144</v>
      </c>
      <c r="G78" s="18"/>
      <c r="H78" s="18"/>
      <c r="I78" s="18"/>
      <c r="J78" s="18"/>
      <c r="K78" s="18"/>
      <c r="L78" s="18"/>
      <c r="M78" s="18"/>
      <c r="N78" s="18"/>
      <c r="O78" s="18">
        <v>20</v>
      </c>
      <c r="P78" s="18"/>
      <c r="Q78" s="18"/>
      <c r="R78" s="18"/>
      <c r="S78" s="18"/>
      <c r="T78" s="18"/>
      <c r="U78" s="18"/>
      <c r="V78" s="66">
        <v>25</v>
      </c>
      <c r="W78" s="60">
        <f>IF(COUNT(G78:U78)&gt;2,LARGE(G78:U78,1)+LARGE(G78:U78,2),SUM(G78:U78))</f>
        <v>20</v>
      </c>
      <c r="X78" s="61">
        <f>IF(W78&gt;V78,W78,V78)</f>
        <v>25</v>
      </c>
      <c r="Y78" s="58">
        <f>COUNT(G78:U78)</f>
        <v>1</v>
      </c>
    </row>
    <row r="79" spans="1:25" x14ac:dyDescent="0.25">
      <c r="A79" s="18">
        <v>77</v>
      </c>
      <c r="B79" s="17" t="s">
        <v>435</v>
      </c>
      <c r="C79" s="18">
        <v>2009</v>
      </c>
      <c r="D79" s="18" t="s">
        <v>30</v>
      </c>
      <c r="E79" s="17" t="s">
        <v>37</v>
      </c>
      <c r="F79" s="17" t="s">
        <v>334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24</v>
      </c>
      <c r="W79" s="60">
        <f>IF(COUNT(G79:U79)&gt;2,LARGE(G79:U79,1)+LARGE(G79:U79,2),SUM(G79:U79))</f>
        <v>0</v>
      </c>
      <c r="X79" s="61">
        <f>IF(W79&gt;V79,W79,V79)</f>
        <v>24</v>
      </c>
      <c r="Y79" s="58">
        <f>COUNT(G79:U79)</f>
        <v>0</v>
      </c>
    </row>
    <row r="80" spans="1:25" x14ac:dyDescent="0.25">
      <c r="A80" s="18">
        <v>78</v>
      </c>
      <c r="B80" s="17" t="s">
        <v>207</v>
      </c>
      <c r="C80" s="18">
        <v>2010</v>
      </c>
      <c r="D80" s="18" t="s">
        <v>19</v>
      </c>
      <c r="E80" s="17" t="s">
        <v>37</v>
      </c>
      <c r="F80" s="17" t="s">
        <v>38</v>
      </c>
      <c r="G80" s="18"/>
      <c r="H80" s="18"/>
      <c r="I80" s="18"/>
      <c r="J80" s="18"/>
      <c r="K80" s="18"/>
      <c r="L80" s="18"/>
      <c r="M80" s="18"/>
      <c r="N80" s="18"/>
      <c r="O80" s="18">
        <v>24</v>
      </c>
      <c r="P80" s="18"/>
      <c r="Q80" s="18"/>
      <c r="R80" s="18"/>
      <c r="S80" s="18"/>
      <c r="T80" s="18"/>
      <c r="U80" s="18"/>
      <c r="V80" s="66">
        <v>0</v>
      </c>
      <c r="W80" s="60">
        <f>IF(COUNT(G80:U80)&gt;2,LARGE(G80:U80,1)+LARGE(G80:U80,2),SUM(G80:U80))</f>
        <v>24</v>
      </c>
      <c r="X80" s="61">
        <f>IF(W80&gt;V80,W80,V80)</f>
        <v>24</v>
      </c>
      <c r="Y80" s="58">
        <f>COUNT(G80:U80)</f>
        <v>1</v>
      </c>
    </row>
    <row r="81" spans="1:25" x14ac:dyDescent="0.25">
      <c r="A81" s="18">
        <v>79</v>
      </c>
      <c r="B81" s="17" t="s">
        <v>261</v>
      </c>
      <c r="C81" s="18">
        <v>2009</v>
      </c>
      <c r="D81" s="18" t="s">
        <v>19</v>
      </c>
      <c r="E81" s="17" t="s">
        <v>20</v>
      </c>
      <c r="F81" s="17" t="s">
        <v>21</v>
      </c>
      <c r="G81" s="18"/>
      <c r="H81" s="18"/>
      <c r="I81" s="18"/>
      <c r="J81" s="18"/>
      <c r="K81" s="18"/>
      <c r="L81" s="18"/>
      <c r="M81" s="18"/>
      <c r="N81" s="18"/>
      <c r="O81" s="18">
        <v>23</v>
      </c>
      <c r="P81" s="18"/>
      <c r="Q81" s="18"/>
      <c r="R81" s="18"/>
      <c r="S81" s="18"/>
      <c r="T81" s="18"/>
      <c r="U81" s="18"/>
      <c r="V81" s="66">
        <v>23</v>
      </c>
      <c r="W81" s="60">
        <f>IF(COUNT(G81:U81)&gt;2,LARGE(G81:U81,1)+LARGE(G81:U81,2),SUM(G81:U81))</f>
        <v>23</v>
      </c>
      <c r="X81" s="61">
        <f>IF(W81&gt;V81,W81,V81)</f>
        <v>23</v>
      </c>
      <c r="Y81" s="58">
        <f>COUNT(G81:U81)</f>
        <v>1</v>
      </c>
    </row>
    <row r="82" spans="1:25" x14ac:dyDescent="0.25">
      <c r="A82" s="18">
        <v>80</v>
      </c>
      <c r="B82" s="17" t="s">
        <v>449</v>
      </c>
      <c r="C82" s="18">
        <v>2010</v>
      </c>
      <c r="D82" s="18" t="s">
        <v>19</v>
      </c>
      <c r="E82" s="17" t="s">
        <v>20</v>
      </c>
      <c r="F82" s="17" t="s">
        <v>21</v>
      </c>
      <c r="G82" s="18"/>
      <c r="H82" s="18"/>
      <c r="I82" s="18"/>
      <c r="J82" s="18"/>
      <c r="K82" s="18"/>
      <c r="L82" s="18"/>
      <c r="M82" s="18"/>
      <c r="N82" s="18"/>
      <c r="O82" s="18">
        <v>18</v>
      </c>
      <c r="P82" s="18"/>
      <c r="Q82" s="18"/>
      <c r="R82" s="18"/>
      <c r="S82" s="18"/>
      <c r="T82" s="18"/>
      <c r="U82" s="18"/>
      <c r="V82" s="66">
        <v>23</v>
      </c>
      <c r="W82" s="60">
        <f>IF(COUNT(G82:U82)&gt;2,LARGE(G82:U82,1)+LARGE(G82:U82,2),SUM(G82:U82))</f>
        <v>18</v>
      </c>
      <c r="X82" s="61">
        <f>IF(W82&gt;V82,W82,V82)</f>
        <v>23</v>
      </c>
      <c r="Y82" s="58">
        <f>COUNT(G82:U82)</f>
        <v>1</v>
      </c>
    </row>
    <row r="83" spans="1:25" x14ac:dyDescent="0.25">
      <c r="A83" s="18">
        <v>81</v>
      </c>
      <c r="B83" s="17" t="s">
        <v>436</v>
      </c>
      <c r="C83" s="18">
        <v>2010</v>
      </c>
      <c r="D83" s="18" t="s">
        <v>30</v>
      </c>
      <c r="E83" s="17" t="s">
        <v>37</v>
      </c>
      <c r="F83" s="17" t="s">
        <v>334</v>
      </c>
      <c r="G83" s="18"/>
      <c r="H83" s="18"/>
      <c r="I83" s="18"/>
      <c r="J83" s="18"/>
      <c r="K83" s="18"/>
      <c r="L83" s="18"/>
      <c r="M83" s="18"/>
      <c r="N83" s="18"/>
      <c r="O83" s="18">
        <v>23</v>
      </c>
      <c r="P83" s="18"/>
      <c r="Q83" s="18"/>
      <c r="R83" s="18"/>
      <c r="S83" s="18"/>
      <c r="T83" s="18"/>
      <c r="U83" s="18"/>
      <c r="V83" s="66">
        <v>18</v>
      </c>
      <c r="W83" s="60">
        <f>IF(COUNT(G83:U83)&gt;2,LARGE(G83:U83,1)+LARGE(G83:U83,2),SUM(G83:U83))</f>
        <v>23</v>
      </c>
      <c r="X83" s="61">
        <f>IF(W83&gt;V83,W83,V83)</f>
        <v>23</v>
      </c>
      <c r="Y83" s="58">
        <f>COUNT(G83:U83)</f>
        <v>1</v>
      </c>
    </row>
    <row r="84" spans="1:25" x14ac:dyDescent="0.25">
      <c r="A84" s="18">
        <v>82</v>
      </c>
      <c r="B84" s="17" t="s">
        <v>451</v>
      </c>
      <c r="C84" s="18">
        <v>2012</v>
      </c>
      <c r="D84" s="18" t="s">
        <v>19</v>
      </c>
      <c r="E84" s="17" t="s">
        <v>20</v>
      </c>
      <c r="F84" s="17" t="s">
        <v>112</v>
      </c>
      <c r="G84" s="18"/>
      <c r="H84" s="18"/>
      <c r="I84" s="18"/>
      <c r="J84" s="18"/>
      <c r="K84" s="18"/>
      <c r="L84" s="18"/>
      <c r="M84" s="18"/>
      <c r="N84" s="18"/>
      <c r="O84" s="18">
        <v>22</v>
      </c>
      <c r="P84" s="18"/>
      <c r="Q84" s="18"/>
      <c r="R84" s="18"/>
      <c r="S84" s="18"/>
      <c r="T84" s="18"/>
      <c r="U84" s="18"/>
      <c r="V84" s="66">
        <v>20</v>
      </c>
      <c r="W84" s="60">
        <f>IF(COUNT(G84:U84)&gt;2,LARGE(G84:U84,1)+LARGE(G84:U84,2),SUM(G84:U84))</f>
        <v>22</v>
      </c>
      <c r="X84" s="61">
        <f>IF(W84&gt;V84,W84,V84)</f>
        <v>22</v>
      </c>
      <c r="Y84" s="58">
        <f>COUNT(G84:U84)</f>
        <v>1</v>
      </c>
    </row>
    <row r="85" spans="1:25" x14ac:dyDescent="0.25">
      <c r="A85" s="18">
        <v>83</v>
      </c>
      <c r="B85" s="17" t="s">
        <v>473</v>
      </c>
      <c r="C85" s="18">
        <v>2007</v>
      </c>
      <c r="D85" s="18" t="s">
        <v>30</v>
      </c>
      <c r="E85" s="17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21</v>
      </c>
      <c r="S85" s="18"/>
      <c r="T85" s="18"/>
      <c r="U85" s="18"/>
      <c r="V85" s="66">
        <v>0</v>
      </c>
      <c r="W85" s="60">
        <f>IF(COUNT(G85:U85)&gt;2,LARGE(G85:U85,1)+LARGE(G85:U85,2),SUM(G85:U85))</f>
        <v>21</v>
      </c>
      <c r="X85" s="61">
        <f>IF(W85&gt;V85,W85,V85)</f>
        <v>21</v>
      </c>
      <c r="Y85" s="58">
        <f>COUNT(G85:U85)</f>
        <v>1</v>
      </c>
    </row>
    <row r="86" spans="1:25" x14ac:dyDescent="0.25">
      <c r="A86" s="18">
        <v>84</v>
      </c>
      <c r="B86" s="17" t="s">
        <v>345</v>
      </c>
      <c r="C86" s="18">
        <v>2006</v>
      </c>
      <c r="D86" s="18" t="s">
        <v>19</v>
      </c>
      <c r="E86" s="17" t="s">
        <v>20</v>
      </c>
      <c r="F86" s="17" t="s">
        <v>144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19</v>
      </c>
      <c r="W86" s="60">
        <f>IF(COUNT(G86:U86)&gt;2,LARGE(G86:U86,1)+LARGE(G86:U86,2),SUM(G86:U86))</f>
        <v>0</v>
      </c>
      <c r="X86" s="61">
        <f>IF(W86&gt;V86,W86,V86)</f>
        <v>19</v>
      </c>
      <c r="Y86" s="58">
        <f>COUNT(G86:U86)</f>
        <v>0</v>
      </c>
    </row>
    <row r="87" spans="1:25" x14ac:dyDescent="0.25">
      <c r="A87" s="18">
        <v>85</v>
      </c>
      <c r="B87" s="17" t="s">
        <v>457</v>
      </c>
      <c r="C87" s="18">
        <v>2010</v>
      </c>
      <c r="D87" s="18" t="s">
        <v>19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>
        <v>19</v>
      </c>
      <c r="P87" s="18"/>
      <c r="Q87" s="18"/>
      <c r="R87" s="18"/>
      <c r="S87" s="18"/>
      <c r="T87" s="18"/>
      <c r="U87" s="18"/>
      <c r="V87" s="66">
        <v>13</v>
      </c>
      <c r="W87" s="60">
        <f>IF(COUNT(G87:U87)&gt;2,LARGE(G87:U87,1)+LARGE(G87:U87,2),SUM(G87:U87))</f>
        <v>19</v>
      </c>
      <c r="X87" s="61">
        <f>IF(W87&gt;V87,W87,V87)</f>
        <v>19</v>
      </c>
      <c r="Y87" s="58">
        <f>COUNT(G87:U87)</f>
        <v>1</v>
      </c>
    </row>
    <row r="88" spans="1:25" x14ac:dyDescent="0.25">
      <c r="A88" s="18">
        <v>86</v>
      </c>
      <c r="B88" s="17" t="s">
        <v>452</v>
      </c>
      <c r="C88" s="18">
        <v>2011</v>
      </c>
      <c r="D88" s="18" t="s">
        <v>19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18</v>
      </c>
      <c r="W88" s="60">
        <f>IF(COUNT(G88:U88)&gt;2,LARGE(G88:U88,1)+LARGE(G88:U88,2),SUM(G88:U88))</f>
        <v>0</v>
      </c>
      <c r="X88" s="61">
        <f>IF(W88&gt;V88,W88,V88)</f>
        <v>18</v>
      </c>
      <c r="Y88" s="58">
        <f>COUNT(G88:U88)</f>
        <v>0</v>
      </c>
    </row>
    <row r="89" spans="1:25" x14ac:dyDescent="0.25">
      <c r="A89" s="18">
        <v>87</v>
      </c>
      <c r="B89" s="21" t="s">
        <v>97</v>
      </c>
      <c r="C89" s="18">
        <v>2001</v>
      </c>
      <c r="D89" s="18" t="s">
        <v>32</v>
      </c>
      <c r="E89" s="21" t="s">
        <v>20</v>
      </c>
      <c r="F89" s="21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15</v>
      </c>
      <c r="W89" s="60">
        <f>IF(COUNT(G89:U89)&gt;2,LARGE(G89:U89,1)+LARGE(G89:U89,2),SUM(G89:U89))</f>
        <v>0</v>
      </c>
      <c r="X89" s="61">
        <f>IF(W89&gt;V89,W89,V89)</f>
        <v>15</v>
      </c>
      <c r="Y89" s="58">
        <f>COUNT(G89:U89)</f>
        <v>0</v>
      </c>
    </row>
    <row r="90" spans="1:25" x14ac:dyDescent="0.25">
      <c r="A90" s="18">
        <v>88</v>
      </c>
      <c r="B90" s="17" t="s">
        <v>453</v>
      </c>
      <c r="C90" s="18">
        <v>2010</v>
      </c>
      <c r="D90" s="18" t="s">
        <v>19</v>
      </c>
      <c r="E90" s="17" t="s">
        <v>20</v>
      </c>
      <c r="F90" s="17" t="s">
        <v>61</v>
      </c>
      <c r="G90" s="18"/>
      <c r="H90" s="18"/>
      <c r="I90" s="18"/>
      <c r="J90" s="18"/>
      <c r="K90" s="18"/>
      <c r="L90" s="18"/>
      <c r="M90" s="18"/>
      <c r="N90" s="18"/>
      <c r="O90" s="18">
        <v>14</v>
      </c>
      <c r="P90" s="18"/>
      <c r="Q90" s="18"/>
      <c r="R90" s="18"/>
      <c r="S90" s="18"/>
      <c r="T90" s="18"/>
      <c r="U90" s="18"/>
      <c r="V90" s="66">
        <v>15</v>
      </c>
      <c r="W90" s="60">
        <f>IF(COUNT(G90:U90)&gt;2,LARGE(G90:U90,1)+LARGE(G90:U90,2),SUM(G90:U90))</f>
        <v>14</v>
      </c>
      <c r="X90" s="61">
        <f>IF(W90&gt;V90,W90,V90)</f>
        <v>15</v>
      </c>
      <c r="Y90" s="58">
        <f>COUNT(G90:U90)</f>
        <v>1</v>
      </c>
    </row>
    <row r="91" spans="1:25" x14ac:dyDescent="0.25">
      <c r="A91" s="18">
        <v>89</v>
      </c>
      <c r="B91" s="17" t="s">
        <v>454</v>
      </c>
      <c r="C91" s="18">
        <v>2010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>
        <v>12</v>
      </c>
      <c r="P91" s="18"/>
      <c r="Q91" s="18"/>
      <c r="R91" s="18"/>
      <c r="S91" s="18"/>
      <c r="T91" s="18"/>
      <c r="U91" s="18"/>
      <c r="V91" s="66">
        <v>14</v>
      </c>
      <c r="W91" s="60">
        <f>IF(COUNT(G91:U91)&gt;2,LARGE(G91:U91,1)+LARGE(G91:U91,2),SUM(G91:U91))</f>
        <v>12</v>
      </c>
      <c r="X91" s="61">
        <f>IF(W91&gt;V91,W91,V91)</f>
        <v>14</v>
      </c>
      <c r="Y91" s="58">
        <f>COUNT(G91:U91)</f>
        <v>1</v>
      </c>
    </row>
    <row r="92" spans="1:25" x14ac:dyDescent="0.25">
      <c r="A92" s="18">
        <v>90</v>
      </c>
      <c r="B92" s="17" t="s">
        <v>455</v>
      </c>
      <c r="C92" s="18">
        <v>2011</v>
      </c>
      <c r="D92" s="18" t="s">
        <v>19</v>
      </c>
      <c r="E92" s="17" t="s">
        <v>20</v>
      </c>
      <c r="F92" s="17" t="s">
        <v>144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14</v>
      </c>
      <c r="W92" s="60">
        <f>IF(COUNT(G92:U92)&gt;2,LARGE(G92:U92,1)+LARGE(G92:U92,2),SUM(G92:U92))</f>
        <v>0</v>
      </c>
      <c r="X92" s="61">
        <f>IF(W92&gt;V92,W92,V92)</f>
        <v>14</v>
      </c>
      <c r="Y92" s="58">
        <f>COUNT(G92:U92)</f>
        <v>0</v>
      </c>
    </row>
    <row r="93" spans="1:25" x14ac:dyDescent="0.25">
      <c r="A93" s="18">
        <v>91</v>
      </c>
      <c r="B93" s="17" t="s">
        <v>471</v>
      </c>
      <c r="C93" s="18">
        <v>2009</v>
      </c>
      <c r="D93" s="18" t="s">
        <v>19</v>
      </c>
      <c r="E93" s="17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>
        <v>14</v>
      </c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14</v>
      </c>
      <c r="X93" s="61">
        <f>IF(W93&gt;V93,W93,V93)</f>
        <v>14</v>
      </c>
      <c r="Y93" s="58">
        <f>COUNT(G93:U93)</f>
        <v>1</v>
      </c>
    </row>
    <row r="94" spans="1:25" x14ac:dyDescent="0.25">
      <c r="A94" s="18">
        <v>92</v>
      </c>
      <c r="B94" s="17" t="s">
        <v>456</v>
      </c>
      <c r="C94" s="18">
        <v>2011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13</v>
      </c>
      <c r="W94" s="60">
        <f>IF(COUNT(G94:U94)&gt;2,LARGE(G94:U94,1)+LARGE(G94:U94,2),SUM(G94:U94))</f>
        <v>0</v>
      </c>
      <c r="X94" s="61">
        <f>IF(W94&gt;V94,W94,V94)</f>
        <v>13</v>
      </c>
      <c r="Y94" s="58">
        <f>COUNT(G94:U94)</f>
        <v>0</v>
      </c>
    </row>
    <row r="95" spans="1:25" x14ac:dyDescent="0.25">
      <c r="A95" s="18">
        <v>93</v>
      </c>
      <c r="B95" s="17" t="s">
        <v>458</v>
      </c>
      <c r="C95" s="18">
        <v>2010</v>
      </c>
      <c r="D95" s="18" t="s">
        <v>19</v>
      </c>
      <c r="E95" s="17" t="s">
        <v>20</v>
      </c>
      <c r="F95" s="17" t="s">
        <v>21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12</v>
      </c>
      <c r="W95" s="60">
        <f>IF(COUNT(G95:U95)&gt;2,LARGE(G95:U95,1)+LARGE(G95:U95,2),SUM(G95:U95))</f>
        <v>0</v>
      </c>
      <c r="X95" s="61">
        <f>IF(W95&gt;V95,W95,V95)</f>
        <v>12</v>
      </c>
      <c r="Y95" s="58">
        <f>COUNT(G95:U95)</f>
        <v>0</v>
      </c>
    </row>
    <row r="96" spans="1:25" x14ac:dyDescent="0.25">
      <c r="A96" s="18">
        <v>94</v>
      </c>
      <c r="B96" s="21" t="s">
        <v>59</v>
      </c>
      <c r="C96" s="18">
        <v>2003</v>
      </c>
      <c r="D96" s="18" t="s">
        <v>23</v>
      </c>
      <c r="E96" s="21" t="s">
        <v>37</v>
      </c>
      <c r="F96" s="21" t="s">
        <v>38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363</v>
      </c>
      <c r="C97" s="18">
        <v>1998</v>
      </c>
      <c r="D97" s="18" t="s">
        <v>23</v>
      </c>
      <c r="E97" s="17" t="s">
        <v>20</v>
      </c>
      <c r="F97" s="17" t="s">
        <v>364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21" t="s">
        <v>74</v>
      </c>
      <c r="C98" s="18">
        <v>1972</v>
      </c>
      <c r="D98" s="18" t="s">
        <v>23</v>
      </c>
      <c r="E98" s="21" t="s">
        <v>20</v>
      </c>
      <c r="F98" s="2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284</v>
      </c>
      <c r="C99" s="18">
        <v>1989</v>
      </c>
      <c r="D99" s="18" t="s">
        <v>23</v>
      </c>
      <c r="E99" s="17" t="s">
        <v>20</v>
      </c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321</v>
      </c>
      <c r="C100" s="18">
        <v>1962</v>
      </c>
      <c r="D100" s="18" t="s">
        <v>40</v>
      </c>
      <c r="E100" s="17" t="s">
        <v>20</v>
      </c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21" t="s">
        <v>77</v>
      </c>
      <c r="C101" s="18">
        <v>2003</v>
      </c>
      <c r="D101" s="18">
        <v>3</v>
      </c>
      <c r="E101" s="21" t="s">
        <v>20</v>
      </c>
      <c r="F101" s="21" t="s">
        <v>78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21" t="s">
        <v>102</v>
      </c>
      <c r="C102" s="18">
        <v>1983</v>
      </c>
      <c r="D102" s="18">
        <v>1</v>
      </c>
      <c r="E102" s="21" t="s">
        <v>20</v>
      </c>
      <c r="F102" s="21" t="s">
        <v>367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341</v>
      </c>
      <c r="C103" s="18">
        <v>2005</v>
      </c>
      <c r="D103" s="18" t="s">
        <v>19</v>
      </c>
      <c r="E103" s="17" t="s">
        <v>20</v>
      </c>
      <c r="F103" s="17" t="s">
        <v>61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21" t="s">
        <v>109</v>
      </c>
      <c r="C104" s="18">
        <v>1954</v>
      </c>
      <c r="D104" s="18" t="s">
        <v>23</v>
      </c>
      <c r="E104" s="21" t="s">
        <v>20</v>
      </c>
      <c r="F104" s="2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285</v>
      </c>
      <c r="C105" s="18">
        <v>1990</v>
      </c>
      <c r="D105" s="18" t="s">
        <v>32</v>
      </c>
      <c r="E105" s="17" t="s">
        <v>20</v>
      </c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259</v>
      </c>
      <c r="C106" s="18">
        <v>2010</v>
      </c>
      <c r="D106" s="18" t="s">
        <v>32</v>
      </c>
      <c r="E106" s="17" t="s">
        <v>20</v>
      </c>
      <c r="F106" s="17" t="s">
        <v>61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21" t="s">
        <v>402</v>
      </c>
      <c r="C107" s="18">
        <v>1990</v>
      </c>
      <c r="D107" s="18" t="s">
        <v>32</v>
      </c>
      <c r="E107" s="17" t="s">
        <v>20</v>
      </c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403</v>
      </c>
      <c r="C108" s="18">
        <v>1986</v>
      </c>
      <c r="D108" s="18" t="s">
        <v>32</v>
      </c>
      <c r="E108" s="17" t="s">
        <v>20</v>
      </c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21" t="s">
        <v>156</v>
      </c>
      <c r="C109" s="18">
        <v>2004</v>
      </c>
      <c r="D109" s="18" t="s">
        <v>32</v>
      </c>
      <c r="E109" s="21" t="s">
        <v>37</v>
      </c>
      <c r="F109" s="21" t="s">
        <v>38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278</v>
      </c>
      <c r="C110" s="18">
        <v>1990</v>
      </c>
      <c r="D110" s="18" t="s">
        <v>32</v>
      </c>
      <c r="E110" s="17" t="s">
        <v>20</v>
      </c>
      <c r="F110" s="17"/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21" t="s">
        <v>80</v>
      </c>
      <c r="C111" s="18">
        <v>1995</v>
      </c>
      <c r="D111" s="18">
        <v>3</v>
      </c>
      <c r="E111" s="21" t="s">
        <v>20</v>
      </c>
      <c r="F111" s="21" t="s">
        <v>35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371</v>
      </c>
      <c r="C112" s="18">
        <v>2004</v>
      </c>
      <c r="D112" s="18" t="s">
        <v>32</v>
      </c>
      <c r="E112" s="17" t="s">
        <v>37</v>
      </c>
      <c r="F112" s="17" t="s">
        <v>160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393</v>
      </c>
      <c r="C113" s="18">
        <v>2010</v>
      </c>
      <c r="D113" s="18" t="s">
        <v>19</v>
      </c>
      <c r="E113" s="17" t="s">
        <v>20</v>
      </c>
      <c r="F113" s="17" t="s">
        <v>21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429</v>
      </c>
      <c r="C114" s="18">
        <v>2006</v>
      </c>
      <c r="D114" s="18" t="s">
        <v>32</v>
      </c>
      <c r="E114" s="17" t="s">
        <v>20</v>
      </c>
      <c r="F114" s="17" t="s">
        <v>112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21" t="s">
        <v>146</v>
      </c>
      <c r="C115" s="18">
        <v>2005</v>
      </c>
      <c r="D115" s="18" t="s">
        <v>30</v>
      </c>
      <c r="E115" s="21" t="s">
        <v>37</v>
      </c>
      <c r="F115" s="21" t="s">
        <v>38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399</v>
      </c>
      <c r="C116" s="18">
        <v>2005</v>
      </c>
      <c r="D116" s="18" t="s">
        <v>30</v>
      </c>
      <c r="E116" s="17" t="s">
        <v>37</v>
      </c>
      <c r="F116" s="17" t="s">
        <v>334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391</v>
      </c>
      <c r="C117" s="18">
        <v>2009</v>
      </c>
      <c r="D117" s="18" t="s">
        <v>30</v>
      </c>
      <c r="E117" s="17" t="s">
        <v>20</v>
      </c>
      <c r="F117" s="17" t="s">
        <v>27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342</v>
      </c>
      <c r="C118" s="18">
        <v>2005</v>
      </c>
      <c r="D118" s="18" t="s">
        <v>118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198</v>
      </c>
      <c r="C119" s="18">
        <v>2008</v>
      </c>
      <c r="D119" s="18" t="s">
        <v>19</v>
      </c>
      <c r="E119" s="17" t="s">
        <v>37</v>
      </c>
      <c r="F119" s="17" t="s">
        <v>196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199</v>
      </c>
      <c r="C120" s="18">
        <v>2008</v>
      </c>
      <c r="D120" s="18" t="s">
        <v>30</v>
      </c>
      <c r="E120" s="17" t="s">
        <v>37</v>
      </c>
      <c r="F120" s="17" t="s">
        <v>38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21" t="s">
        <v>169</v>
      </c>
      <c r="C121" s="18">
        <v>2005</v>
      </c>
      <c r="D121" s="18" t="s">
        <v>30</v>
      </c>
      <c r="E121" s="21" t="s">
        <v>20</v>
      </c>
      <c r="F121" s="21" t="s">
        <v>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338</v>
      </c>
      <c r="C122" s="18">
        <v>2006</v>
      </c>
      <c r="D122" s="18" t="s">
        <v>19</v>
      </c>
      <c r="E122" s="17" t="s">
        <v>20</v>
      </c>
      <c r="F122" s="17" t="s">
        <v>61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275</v>
      </c>
      <c r="C123" s="18">
        <v>2010</v>
      </c>
      <c r="D123" s="18" t="s">
        <v>19</v>
      </c>
      <c r="E123" s="17" t="s">
        <v>20</v>
      </c>
      <c r="F123" s="17" t="s">
        <v>250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426</v>
      </c>
      <c r="C124" s="18">
        <v>2010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392</v>
      </c>
      <c r="C125" s="18">
        <v>2009</v>
      </c>
      <c r="D125" s="18" t="s">
        <v>19</v>
      </c>
      <c r="E125" s="17" t="s">
        <v>20</v>
      </c>
      <c r="F125" s="17" t="s">
        <v>27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428</v>
      </c>
      <c r="C126" s="18">
        <v>2010</v>
      </c>
      <c r="D126" s="18" t="s">
        <v>19</v>
      </c>
      <c r="E126" s="17" t="s">
        <v>20</v>
      </c>
      <c r="F126" s="17" t="s">
        <v>250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427</v>
      </c>
      <c r="C127" s="18">
        <v>2010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394</v>
      </c>
      <c r="C128" s="18">
        <v>2010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395</v>
      </c>
      <c r="C129" s="18">
        <v>2010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396</v>
      </c>
      <c r="C130" s="18">
        <v>2011</v>
      </c>
      <c r="D130" s="18" t="s">
        <v>19</v>
      </c>
      <c r="E130" s="17" t="s">
        <v>20</v>
      </c>
      <c r="F130" s="17" t="s">
        <v>251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330</v>
      </c>
      <c r="C131" s="18">
        <v>1969</v>
      </c>
      <c r="D131" s="18" t="s">
        <v>331</v>
      </c>
      <c r="E131" s="17" t="s">
        <v>37</v>
      </c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21" t="s">
        <v>64</v>
      </c>
      <c r="C132" s="18">
        <v>1985</v>
      </c>
      <c r="D132" s="18">
        <v>1</v>
      </c>
      <c r="E132" s="21" t="s">
        <v>20</v>
      </c>
      <c r="F132" s="2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315</v>
      </c>
      <c r="C133" s="18">
        <v>1996</v>
      </c>
      <c r="D133" s="18" t="s">
        <v>23</v>
      </c>
      <c r="E133" s="17" t="s">
        <v>20</v>
      </c>
      <c r="F133" s="17" t="s">
        <v>316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21" t="s">
        <v>82</v>
      </c>
      <c r="C134" s="18">
        <v>1988</v>
      </c>
      <c r="D134" s="18" t="s">
        <v>23</v>
      </c>
      <c r="E134" s="21" t="s">
        <v>20</v>
      </c>
      <c r="F134" s="2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317</v>
      </c>
      <c r="C135" s="18">
        <v>1989</v>
      </c>
      <c r="D135" s="18">
        <v>1</v>
      </c>
      <c r="E135" s="17" t="s">
        <v>20</v>
      </c>
      <c r="F135" s="17" t="s">
        <v>318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256</v>
      </c>
      <c r="C136" s="18">
        <v>2008</v>
      </c>
      <c r="D136" s="18" t="s">
        <v>118</v>
      </c>
      <c r="E136" s="17" t="s">
        <v>20</v>
      </c>
      <c r="F136" s="17" t="s">
        <v>21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333</v>
      </c>
      <c r="C137" s="18">
        <v>2001</v>
      </c>
      <c r="D137" s="18">
        <v>3</v>
      </c>
      <c r="E137" s="17" t="s">
        <v>37</v>
      </c>
      <c r="F137" s="17" t="s">
        <v>334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21" t="s">
        <v>86</v>
      </c>
      <c r="C138" s="18">
        <v>2003</v>
      </c>
      <c r="D138" s="18" t="s">
        <v>19</v>
      </c>
      <c r="E138" s="21" t="s">
        <v>20</v>
      </c>
      <c r="F138" s="21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21" t="s">
        <v>93</v>
      </c>
      <c r="C139" s="18">
        <v>1985</v>
      </c>
      <c r="D139" s="18">
        <v>1</v>
      </c>
      <c r="E139" s="21" t="s">
        <v>20</v>
      </c>
      <c r="F139" s="2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21" t="s">
        <v>95</v>
      </c>
      <c r="C140" s="18">
        <v>2003</v>
      </c>
      <c r="D140" s="18" t="s">
        <v>32</v>
      </c>
      <c r="E140" s="21" t="s">
        <v>20</v>
      </c>
      <c r="F140" s="21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21" t="s">
        <v>108</v>
      </c>
      <c r="C141" s="18">
        <v>1995</v>
      </c>
      <c r="D141" s="18">
        <v>1</v>
      </c>
      <c r="E141" s="21" t="s">
        <v>20</v>
      </c>
      <c r="F141" s="21" t="s">
        <v>35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279</v>
      </c>
      <c r="C142" s="18">
        <v>1991</v>
      </c>
      <c r="D142" s="18">
        <v>1</v>
      </c>
      <c r="E142" s="17" t="s">
        <v>20</v>
      </c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274</v>
      </c>
      <c r="C143" s="18">
        <v>2009</v>
      </c>
      <c r="D143" s="18" t="s">
        <v>19</v>
      </c>
      <c r="E143" s="17" t="s">
        <v>20</v>
      </c>
      <c r="F143" s="17" t="s">
        <v>112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21" t="s">
        <v>69</v>
      </c>
      <c r="C144" s="18">
        <v>1996</v>
      </c>
      <c r="D144" s="18">
        <v>2</v>
      </c>
      <c r="E144" s="21" t="s">
        <v>20</v>
      </c>
      <c r="F144" s="21" t="s">
        <v>35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281</v>
      </c>
      <c r="C145" s="18">
        <v>2001</v>
      </c>
      <c r="D145" s="18">
        <v>3</v>
      </c>
      <c r="E145" s="17" t="s">
        <v>20</v>
      </c>
      <c r="F145" s="17" t="s">
        <v>112</v>
      </c>
      <c r="G145" s="17"/>
      <c r="H145" s="17"/>
      <c r="I145" s="18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323</v>
      </c>
      <c r="C146" s="18">
        <v>1984</v>
      </c>
      <c r="D146" s="18" t="s">
        <v>19</v>
      </c>
      <c r="E146" s="17" t="s">
        <v>20</v>
      </c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21" t="s">
        <v>81</v>
      </c>
      <c r="C147" s="18">
        <v>1990</v>
      </c>
      <c r="D147" s="18" t="s">
        <v>23</v>
      </c>
      <c r="E147" s="21" t="s">
        <v>20</v>
      </c>
      <c r="F147" s="2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21" t="s">
        <v>159</v>
      </c>
      <c r="C148" s="18">
        <v>2002</v>
      </c>
      <c r="D148" s="18" t="s">
        <v>30</v>
      </c>
      <c r="E148" s="21" t="s">
        <v>37</v>
      </c>
      <c r="F148" s="21" t="s">
        <v>38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21" t="s">
        <v>101</v>
      </c>
      <c r="C149" s="18">
        <v>1995</v>
      </c>
      <c r="D149" s="18" t="s">
        <v>19</v>
      </c>
      <c r="E149" s="21" t="s">
        <v>20</v>
      </c>
      <c r="F149" s="21" t="s">
        <v>35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258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21" t="s">
        <v>104</v>
      </c>
      <c r="C151" s="18">
        <v>1996</v>
      </c>
      <c r="D151" s="18">
        <v>3</v>
      </c>
      <c r="E151" s="21" t="s">
        <v>20</v>
      </c>
      <c r="F151" s="21" t="s">
        <v>35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346</v>
      </c>
      <c r="C152" s="18">
        <v>2006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21" t="s">
        <v>119</v>
      </c>
      <c r="C153" s="18">
        <v>2005</v>
      </c>
      <c r="D153" s="18" t="s">
        <v>19</v>
      </c>
      <c r="E153" s="21" t="s">
        <v>20</v>
      </c>
      <c r="F153" s="21" t="s">
        <v>21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271</v>
      </c>
      <c r="C154" s="18">
        <v>2010</v>
      </c>
      <c r="D154" s="18" t="s">
        <v>19</v>
      </c>
      <c r="E154" s="17" t="s">
        <v>20</v>
      </c>
      <c r="F154" s="17" t="s">
        <v>251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273</v>
      </c>
      <c r="C155" s="18">
        <v>2009</v>
      </c>
      <c r="D155" s="18" t="s">
        <v>19</v>
      </c>
      <c r="E155" s="17" t="s">
        <v>20</v>
      </c>
      <c r="F155" s="17" t="s">
        <v>112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200</v>
      </c>
      <c r="C156" s="18">
        <v>2006</v>
      </c>
      <c r="D156" s="18" t="s">
        <v>30</v>
      </c>
      <c r="E156" s="17" t="s">
        <v>37</v>
      </c>
      <c r="F156" s="17" t="s">
        <v>38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192</v>
      </c>
      <c r="C157" s="18">
        <v>2006</v>
      </c>
      <c r="D157" s="18" t="s">
        <v>30</v>
      </c>
      <c r="E157" s="17" t="s">
        <v>37</v>
      </c>
      <c r="F157" s="17" t="s">
        <v>38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194</v>
      </c>
      <c r="C158" s="18">
        <v>2006</v>
      </c>
      <c r="D158" s="18" t="s">
        <v>30</v>
      </c>
      <c r="E158" s="17" t="s">
        <v>37</v>
      </c>
      <c r="F158" s="17" t="s">
        <v>38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21" t="s">
        <v>155</v>
      </c>
      <c r="C159" s="18">
        <v>2003</v>
      </c>
      <c r="D159" s="18" t="s">
        <v>30</v>
      </c>
      <c r="E159" s="21" t="s">
        <v>37</v>
      </c>
      <c r="F159" s="21" t="s">
        <v>160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21" t="s">
        <v>158</v>
      </c>
      <c r="C160" s="18">
        <v>2002</v>
      </c>
      <c r="D160" s="18" t="s">
        <v>30</v>
      </c>
      <c r="E160" s="21" t="s">
        <v>37</v>
      </c>
      <c r="F160" s="21" t="s">
        <v>160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21" t="s">
        <v>154</v>
      </c>
      <c r="C161" s="18">
        <v>2003</v>
      </c>
      <c r="D161" s="18" t="s">
        <v>32</v>
      </c>
      <c r="E161" s="21" t="s">
        <v>20</v>
      </c>
      <c r="F161" s="21" t="s">
        <v>42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264</v>
      </c>
      <c r="C162" s="18">
        <v>2008</v>
      </c>
      <c r="D162" s="18" t="s">
        <v>19</v>
      </c>
      <c r="E162" s="17" t="s">
        <v>20</v>
      </c>
      <c r="F162" s="17" t="s">
        <v>251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344</v>
      </c>
      <c r="C163" s="18">
        <v>2003</v>
      </c>
      <c r="D163" s="18" t="s">
        <v>19</v>
      </c>
      <c r="E163" s="17" t="s">
        <v>20</v>
      </c>
      <c r="F163" s="17" t="s">
        <v>61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319</v>
      </c>
      <c r="C164" s="18">
        <v>1995</v>
      </c>
      <c r="D164" s="18">
        <v>2</v>
      </c>
      <c r="E164" s="17" t="s">
        <v>20</v>
      </c>
      <c r="F164" s="17" t="s">
        <v>318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252</v>
      </c>
      <c r="C165" s="18">
        <v>2009</v>
      </c>
      <c r="D165" s="18" t="s">
        <v>19</v>
      </c>
      <c r="E165" s="17" t="s">
        <v>20</v>
      </c>
      <c r="F165" s="17" t="s">
        <v>61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343</v>
      </c>
      <c r="C166" s="18">
        <v>2004</v>
      </c>
      <c r="D166" s="18" t="s">
        <v>19</v>
      </c>
      <c r="E166" s="17" t="s">
        <v>20</v>
      </c>
      <c r="F166" s="17" t="s">
        <v>61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255</v>
      </c>
      <c r="C167" s="18">
        <v>2008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260</v>
      </c>
      <c r="C168" s="18">
        <v>2010</v>
      </c>
      <c r="D168" s="18" t="s">
        <v>19</v>
      </c>
      <c r="E168" s="17" t="s">
        <v>20</v>
      </c>
      <c r="F168" s="17" t="s">
        <v>250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357</v>
      </c>
      <c r="C169" s="18">
        <v>2007</v>
      </c>
      <c r="D169" s="18" t="s">
        <v>19</v>
      </c>
      <c r="E169" s="17" t="s">
        <v>20</v>
      </c>
      <c r="F169" s="17" t="s">
        <v>21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268</v>
      </c>
      <c r="C170" s="18">
        <v>2011</v>
      </c>
      <c r="D170" s="18" t="s">
        <v>19</v>
      </c>
      <c r="E170" s="17" t="s">
        <v>20</v>
      </c>
      <c r="F170" s="17" t="s">
        <v>250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21" t="s">
        <v>147</v>
      </c>
      <c r="C171" s="18">
        <v>2004</v>
      </c>
      <c r="D171" s="18" t="s">
        <v>30</v>
      </c>
      <c r="E171" s="21" t="s">
        <v>37</v>
      </c>
      <c r="F171" s="21" t="s">
        <v>160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21" t="s">
        <v>149</v>
      </c>
      <c r="C172" s="18">
        <v>2005</v>
      </c>
      <c r="D172" s="18" t="s">
        <v>30</v>
      </c>
      <c r="E172" s="21" t="s">
        <v>37</v>
      </c>
      <c r="F172" s="21" t="s">
        <v>38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21" t="s">
        <v>150</v>
      </c>
      <c r="C173" s="18">
        <v>2005</v>
      </c>
      <c r="D173" s="18" t="s">
        <v>30</v>
      </c>
      <c r="E173" s="21" t="s">
        <v>37</v>
      </c>
      <c r="F173" s="21" t="s">
        <v>160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25">
      <c r="A174" s="18">
        <v>172</v>
      </c>
      <c r="B174" s="17" t="s">
        <v>195</v>
      </c>
      <c r="C174" s="18">
        <v>2008</v>
      </c>
      <c r="D174" s="18" t="s">
        <v>19</v>
      </c>
      <c r="E174" s="17" t="s">
        <v>37</v>
      </c>
      <c r="F174" s="17" t="s">
        <v>196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25">
      <c r="A175" s="18">
        <v>173</v>
      </c>
      <c r="B175" s="17" t="s">
        <v>205</v>
      </c>
      <c r="C175" s="18">
        <v>2010</v>
      </c>
      <c r="D175" s="18" t="s">
        <v>19</v>
      </c>
      <c r="E175" s="17" t="s">
        <v>37</v>
      </c>
      <c r="F175" s="17" t="s">
        <v>38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25">
      <c r="A176" s="18">
        <v>174</v>
      </c>
      <c r="B176" s="17" t="s">
        <v>339</v>
      </c>
      <c r="C176" s="18">
        <v>2008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25">
      <c r="A177" s="18">
        <v>175</v>
      </c>
      <c r="B177" s="21" t="s">
        <v>100</v>
      </c>
      <c r="C177" s="18">
        <v>2003</v>
      </c>
      <c r="D177" s="18" t="s">
        <v>30</v>
      </c>
      <c r="E177" s="21" t="s">
        <v>20</v>
      </c>
      <c r="F177" s="21" t="s">
        <v>21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25">
      <c r="A178" s="18">
        <v>176</v>
      </c>
      <c r="B178" s="21" t="s">
        <v>68</v>
      </c>
      <c r="C178" s="18">
        <v>2003</v>
      </c>
      <c r="D178" s="18" t="s">
        <v>30</v>
      </c>
      <c r="E178" s="21" t="s">
        <v>20</v>
      </c>
      <c r="F178" s="21" t="s">
        <v>21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25">
      <c r="A179" s="18">
        <v>177</v>
      </c>
      <c r="B179" s="21" t="s">
        <v>65</v>
      </c>
      <c r="C179" s="18">
        <v>1995</v>
      </c>
      <c r="D179" s="18">
        <v>2</v>
      </c>
      <c r="E179" s="21" t="s">
        <v>20</v>
      </c>
      <c r="F179" s="2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25">
      <c r="A180" s="18">
        <v>178</v>
      </c>
      <c r="B180" s="21" t="s">
        <v>66</v>
      </c>
      <c r="C180" s="18">
        <v>1987</v>
      </c>
      <c r="D180" s="18">
        <v>2</v>
      </c>
      <c r="E180" s="21" t="s">
        <v>20</v>
      </c>
      <c r="F180" s="2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25">
      <c r="A181" s="18">
        <v>179</v>
      </c>
      <c r="B181" s="21" t="s">
        <v>75</v>
      </c>
      <c r="C181" s="18">
        <v>1996</v>
      </c>
      <c r="D181" s="18" t="s">
        <v>23</v>
      </c>
      <c r="E181" s="21" t="s">
        <v>37</v>
      </c>
      <c r="F181" s="21" t="s">
        <v>38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25">
      <c r="A182" s="18">
        <v>180</v>
      </c>
      <c r="B182" s="21" t="s">
        <v>67</v>
      </c>
      <c r="C182" s="18">
        <v>1983</v>
      </c>
      <c r="D182" s="18">
        <v>2</v>
      </c>
      <c r="E182" s="21" t="s">
        <v>20</v>
      </c>
      <c r="F182" s="2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25">
      <c r="A183" s="18">
        <v>181</v>
      </c>
      <c r="B183" s="21" t="s">
        <v>83</v>
      </c>
      <c r="C183" s="18">
        <v>1991</v>
      </c>
      <c r="D183" s="18">
        <v>2</v>
      </c>
      <c r="E183" s="21" t="s">
        <v>20</v>
      </c>
      <c r="F183" s="21" t="s">
        <v>35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25">
      <c r="A184" s="18">
        <v>182</v>
      </c>
      <c r="B184" s="21" t="s">
        <v>84</v>
      </c>
      <c r="C184" s="18">
        <v>1967</v>
      </c>
      <c r="D184" s="18" t="s">
        <v>23</v>
      </c>
      <c r="E184" s="21" t="s">
        <v>20</v>
      </c>
      <c r="F184" s="2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25">
      <c r="A185" s="18">
        <v>183</v>
      </c>
      <c r="B185" s="21" t="s">
        <v>87</v>
      </c>
      <c r="C185" s="18">
        <v>1996</v>
      </c>
      <c r="D185" s="18">
        <v>1</v>
      </c>
      <c r="E185" s="21" t="s">
        <v>20</v>
      </c>
      <c r="F185" s="21" t="s">
        <v>35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25">
      <c r="A186" s="18">
        <v>184</v>
      </c>
      <c r="B186" s="21" t="s">
        <v>99</v>
      </c>
      <c r="C186" s="18">
        <v>1969</v>
      </c>
      <c r="D186" s="18">
        <v>3</v>
      </c>
      <c r="E186" s="21" t="s">
        <v>20</v>
      </c>
      <c r="F186" s="2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25">
      <c r="A187" s="18">
        <v>185</v>
      </c>
      <c r="B187" s="21" t="s">
        <v>167</v>
      </c>
      <c r="C187" s="18">
        <v>2006</v>
      </c>
      <c r="D187" s="18" t="s">
        <v>30</v>
      </c>
      <c r="E187" s="21" t="s">
        <v>20</v>
      </c>
      <c r="F187" s="21" t="s">
        <v>21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25">
      <c r="A188" s="18">
        <v>186</v>
      </c>
      <c r="B188" s="17" t="s">
        <v>282</v>
      </c>
      <c r="C188" s="18">
        <v>1965</v>
      </c>
      <c r="D188" s="18" t="s">
        <v>23</v>
      </c>
      <c r="E188" s="17" t="s">
        <v>20</v>
      </c>
      <c r="F188" s="17"/>
      <c r="G188" s="17"/>
      <c r="H188" s="17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25">
      <c r="A189" s="18">
        <v>187</v>
      </c>
      <c r="B189" s="17" t="s">
        <v>283</v>
      </c>
      <c r="C189" s="18">
        <v>1979</v>
      </c>
      <c r="D189" s="18">
        <v>1</v>
      </c>
      <c r="E189" s="17" t="s">
        <v>20</v>
      </c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25">
      <c r="A190" s="18">
        <v>188</v>
      </c>
      <c r="B190" s="17" t="s">
        <v>286</v>
      </c>
      <c r="C190" s="17"/>
      <c r="D190" s="18" t="s">
        <v>19</v>
      </c>
      <c r="E190" s="17" t="s">
        <v>20</v>
      </c>
      <c r="F190" s="17" t="s">
        <v>35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25">
      <c r="A191" s="18">
        <v>189</v>
      </c>
      <c r="B191" s="17" t="s">
        <v>287</v>
      </c>
      <c r="C191" s="18">
        <v>1951</v>
      </c>
      <c r="D191" s="18">
        <v>1</v>
      </c>
      <c r="E191" s="17" t="s">
        <v>20</v>
      </c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25">
      <c r="A192" s="18">
        <v>190</v>
      </c>
      <c r="B192" s="17" t="s">
        <v>322</v>
      </c>
      <c r="C192" s="18">
        <v>1970</v>
      </c>
      <c r="D192" s="18">
        <v>1</v>
      </c>
      <c r="E192" s="17" t="s">
        <v>20</v>
      </c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25">
      <c r="A193" s="18">
        <v>191</v>
      </c>
      <c r="B193" s="17" t="s">
        <v>404</v>
      </c>
      <c r="C193" s="18">
        <v>1973</v>
      </c>
      <c r="D193" s="18" t="s">
        <v>23</v>
      </c>
      <c r="E193" s="17" t="s">
        <v>37</v>
      </c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25">
      <c r="A194" s="18">
        <v>192</v>
      </c>
      <c r="B194" s="17" t="s">
        <v>401</v>
      </c>
      <c r="C194" s="18">
        <v>1990</v>
      </c>
      <c r="D194" s="18">
        <v>1</v>
      </c>
      <c r="E194" s="17" t="s">
        <v>20</v>
      </c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25">
      <c r="A195" s="18">
        <v>193</v>
      </c>
      <c r="B195" s="17" t="s">
        <v>405</v>
      </c>
      <c r="C195" s="18">
        <v>2002</v>
      </c>
      <c r="D195" s="18" t="s">
        <v>19</v>
      </c>
      <c r="E195" s="17" t="s">
        <v>20</v>
      </c>
      <c r="F195" s="17" t="s">
        <v>21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25">
      <c r="A196" s="18">
        <v>194</v>
      </c>
      <c r="B196" s="17" t="s">
        <v>406</v>
      </c>
      <c r="C196" s="18">
        <v>1997</v>
      </c>
      <c r="D196" s="18" t="s">
        <v>19</v>
      </c>
      <c r="E196" s="17" t="s">
        <v>20</v>
      </c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25">
      <c r="A197" s="18">
        <v>195</v>
      </c>
      <c r="B197" s="17" t="s">
        <v>433</v>
      </c>
      <c r="C197" s="18">
        <v>2002</v>
      </c>
      <c r="D197" s="18">
        <v>3</v>
      </c>
      <c r="E197" s="17" t="s">
        <v>20</v>
      </c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25">
      <c r="A198" s="18">
        <v>196</v>
      </c>
      <c r="B198" s="17" t="s">
        <v>439</v>
      </c>
      <c r="C198" s="18">
        <v>1997</v>
      </c>
      <c r="D198" s="18" t="s">
        <v>23</v>
      </c>
      <c r="E198" s="17" t="s">
        <v>20</v>
      </c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25">
      <c r="A199" s="18">
        <v>197</v>
      </c>
      <c r="B199" s="17" t="s">
        <v>440</v>
      </c>
      <c r="C199" s="18">
        <v>1987</v>
      </c>
      <c r="D199" s="18">
        <v>1</v>
      </c>
      <c r="E199" s="17" t="s">
        <v>20</v>
      </c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  <row r="200" spans="1:25" x14ac:dyDescent="0.25">
      <c r="A200" s="18">
        <v>198</v>
      </c>
      <c r="B200" s="17" t="s">
        <v>467</v>
      </c>
      <c r="C200" s="18">
        <v>2007</v>
      </c>
      <c r="D200" s="18" t="s">
        <v>19</v>
      </c>
      <c r="E200" s="17" t="s">
        <v>37</v>
      </c>
      <c r="F200" s="17" t="s">
        <v>160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6">
        <v>0</v>
      </c>
      <c r="W200" s="60">
        <f>IF(COUNT(G200:U200)&gt;2,LARGE(G200:U200,1)+LARGE(G200:U200,2),SUM(G200:U200))</f>
        <v>0</v>
      </c>
      <c r="X200" s="61">
        <f>IF(W200&gt;V200,W200,V200)</f>
        <v>0</v>
      </c>
      <c r="Y200" s="58">
        <f>COUNT(G200:U200)</f>
        <v>0</v>
      </c>
    </row>
    <row r="201" spans="1:25" x14ac:dyDescent="0.25">
      <c r="A201" s="18">
        <v>199</v>
      </c>
      <c r="B201" s="17" t="s">
        <v>468</v>
      </c>
      <c r="C201" s="18">
        <v>2007</v>
      </c>
      <c r="D201" s="18" t="s">
        <v>19</v>
      </c>
      <c r="E201" s="17" t="s">
        <v>37</v>
      </c>
      <c r="F201" s="17" t="s">
        <v>160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6">
        <v>0</v>
      </c>
      <c r="W201" s="60">
        <f>IF(COUNT(G201:U201)&gt;2,LARGE(G201:U201,1)+LARGE(G201:U201,2),SUM(G201:U201))</f>
        <v>0</v>
      </c>
      <c r="X201" s="61">
        <f>IF(W201&gt;V201,W201,V201)</f>
        <v>0</v>
      </c>
      <c r="Y201" s="58">
        <f>COUNT(G201:U201)</f>
        <v>0</v>
      </c>
    </row>
  </sheetData>
  <autoFilter ref="A2:Y200" xr:uid="{C1669995-E5A0-4F7F-8F03-4BFDEDF53779}">
    <sortState xmlns:xlrd2="http://schemas.microsoft.com/office/spreadsheetml/2017/richdata2" ref="A3:Y200">
      <sortCondition descending="1" ref="X1:X200"/>
    </sortState>
  </autoFilter>
  <sortState xmlns:xlrd2="http://schemas.microsoft.com/office/spreadsheetml/2017/richdata2" ref="A3:Y201">
    <sortCondition descending="1" ref="X1:X201"/>
  </sortState>
  <pageMargins left="0.7" right="0.7" top="0.75" bottom="0.75" header="0.3" footer="0.3"/>
  <pageSetup paperSize="9" orientation="portrait" verticalDpi="0" r:id="rId1"/>
  <ignoredErrors>
    <ignoredError sqref="W3:Y20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74F3-85DD-44D5-B49B-6ABE167FEFA9}">
  <dimension ref="A1:Y201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57031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464</v>
      </c>
      <c r="J2" s="64" t="s">
        <v>190</v>
      </c>
      <c r="K2" s="64" t="s">
        <v>191</v>
      </c>
      <c r="L2" s="64" t="s">
        <v>5</v>
      </c>
      <c r="M2" s="64" t="s">
        <v>6</v>
      </c>
      <c r="N2" s="64" t="s">
        <v>7</v>
      </c>
      <c r="O2" s="64" t="s">
        <v>185</v>
      </c>
      <c r="P2" s="64" t="s">
        <v>186</v>
      </c>
      <c r="Q2" s="64" t="s">
        <v>459</v>
      </c>
      <c r="R2" s="64" t="s">
        <v>460</v>
      </c>
      <c r="S2" s="64" t="s">
        <v>461</v>
      </c>
      <c r="T2" s="64" t="s">
        <v>462</v>
      </c>
      <c r="U2" s="64" t="s">
        <v>463</v>
      </c>
      <c r="V2" s="65" t="s">
        <v>358</v>
      </c>
      <c r="W2" s="65" t="s">
        <v>359</v>
      </c>
      <c r="X2" s="65" t="s">
        <v>17</v>
      </c>
      <c r="Y2" s="62" t="s">
        <v>291</v>
      </c>
    </row>
    <row r="3" spans="1:25" x14ac:dyDescent="0.25">
      <c r="A3" s="18">
        <v>1</v>
      </c>
      <c r="B3" s="17" t="s">
        <v>85</v>
      </c>
      <c r="C3" s="18">
        <v>2003</v>
      </c>
      <c r="D3" s="18" t="s">
        <v>23</v>
      </c>
      <c r="E3" s="17" t="s">
        <v>37</v>
      </c>
      <c r="F3" s="17" t="s">
        <v>38</v>
      </c>
      <c r="G3" s="3">
        <v>300</v>
      </c>
      <c r="H3" s="3"/>
      <c r="I3" s="3">
        <v>250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150</v>
      </c>
      <c r="W3" s="60">
        <f>IF(COUNT(G3:U3)&gt;2,LARGE(G3:U3,1)+LARGE(G3:U3,2),SUM(G3:U3))</f>
        <v>550</v>
      </c>
      <c r="X3" s="61">
        <f>IF(W3&gt;V3,W3,V3)</f>
        <v>550</v>
      </c>
      <c r="Y3" s="58">
        <f>COUNT(G3:U3)</f>
        <v>2</v>
      </c>
    </row>
    <row r="4" spans="1:25" x14ac:dyDescent="0.25">
      <c r="A4" s="18">
        <v>2</v>
      </c>
      <c r="B4" s="17" t="s">
        <v>320</v>
      </c>
      <c r="C4" s="18">
        <v>1995</v>
      </c>
      <c r="D4" s="18" t="s">
        <v>23</v>
      </c>
      <c r="E4" s="17" t="s">
        <v>37</v>
      </c>
      <c r="F4" s="17" t="s">
        <v>38</v>
      </c>
      <c r="G4" s="18">
        <v>300</v>
      </c>
      <c r="H4" s="18"/>
      <c r="I4" s="18">
        <v>250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66">
        <v>150</v>
      </c>
      <c r="W4" s="60">
        <f>IF(COUNT(G4:U4)&gt;2,LARGE(G4:U4,1)+LARGE(G4:U4,2),SUM(G4:U4))</f>
        <v>550</v>
      </c>
      <c r="X4" s="61">
        <f>IF(W4&gt;V4,W4,V4)</f>
        <v>550</v>
      </c>
      <c r="Y4" s="58">
        <f>COUNT(G4:U4)</f>
        <v>2</v>
      </c>
    </row>
    <row r="5" spans="1:25" x14ac:dyDescent="0.25">
      <c r="A5" s="18">
        <v>3</v>
      </c>
      <c r="B5" s="17" t="s">
        <v>74</v>
      </c>
      <c r="C5" s="18">
        <v>1972</v>
      </c>
      <c r="D5" s="18" t="s">
        <v>23</v>
      </c>
      <c r="E5" s="17" t="s">
        <v>20</v>
      </c>
      <c r="F5" s="17"/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500</v>
      </c>
      <c r="W5" s="60">
        <f>IF(COUNT(G5:U5)&gt;2,LARGE(G5:U5,1)+LARGE(G5:U5,2),SUM(G5:U5))</f>
        <v>150</v>
      </c>
      <c r="X5" s="61">
        <f>IF(W5&gt;V5,W5,V5)</f>
        <v>500</v>
      </c>
      <c r="Y5" s="58">
        <f>COUNT(G5:U5)</f>
        <v>1</v>
      </c>
    </row>
    <row r="6" spans="1:25" x14ac:dyDescent="0.25">
      <c r="A6" s="18">
        <v>4</v>
      </c>
      <c r="B6" s="17" t="s">
        <v>107</v>
      </c>
      <c r="C6" s="18">
        <v>1991</v>
      </c>
      <c r="D6" s="18" t="s">
        <v>23</v>
      </c>
      <c r="E6" s="17" t="s">
        <v>20</v>
      </c>
      <c r="F6" s="17" t="s">
        <v>369</v>
      </c>
      <c r="G6" s="3">
        <v>150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440</v>
      </c>
      <c r="W6" s="60">
        <f>IF(COUNT(G6:U6)&gt;2,LARGE(G6:U6,1)+LARGE(G6:U6,2),SUM(G6:U6))</f>
        <v>150</v>
      </c>
      <c r="X6" s="61">
        <f>IF(W6&gt;V6,W6,V6)</f>
        <v>440</v>
      </c>
      <c r="Y6" s="58">
        <f>COUNT(G6:U6)</f>
        <v>1</v>
      </c>
    </row>
    <row r="7" spans="1:25" x14ac:dyDescent="0.25">
      <c r="A7" s="18">
        <v>5</v>
      </c>
      <c r="B7" s="17" t="s">
        <v>75</v>
      </c>
      <c r="C7" s="18">
        <v>1996</v>
      </c>
      <c r="D7" s="18" t="s">
        <v>23</v>
      </c>
      <c r="E7" s="17" t="s">
        <v>37</v>
      </c>
      <c r="F7" s="17" t="s">
        <v>38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430</v>
      </c>
      <c r="W7" s="60">
        <f>IF(COUNT(G7:U7)&gt;2,LARGE(G7:U7,1)+LARGE(G7:U7,2),SUM(G7:U7))</f>
        <v>0</v>
      </c>
      <c r="X7" s="61">
        <f>IF(W7&gt;V7,W7,V7)</f>
        <v>430</v>
      </c>
      <c r="Y7" s="58">
        <f>COUNT(G7:U7)</f>
        <v>0</v>
      </c>
    </row>
    <row r="8" spans="1:25" x14ac:dyDescent="0.25">
      <c r="A8" s="18">
        <v>6</v>
      </c>
      <c r="B8" s="17" t="s">
        <v>88</v>
      </c>
      <c r="C8" s="18">
        <v>1993</v>
      </c>
      <c r="D8" s="18" t="s">
        <v>23</v>
      </c>
      <c r="E8" s="17" t="s">
        <v>37</v>
      </c>
      <c r="F8" s="17" t="s">
        <v>38</v>
      </c>
      <c r="G8" s="3">
        <v>240</v>
      </c>
      <c r="H8" s="3"/>
      <c r="I8" s="3">
        <v>150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430</v>
      </c>
      <c r="W8" s="60">
        <f>IF(COUNT(G8:U8)&gt;2,LARGE(G8:U8,1)+LARGE(G8:U8,2),SUM(G8:U8))</f>
        <v>390</v>
      </c>
      <c r="X8" s="61">
        <f>IF(W8&gt;V8,W8,V8)</f>
        <v>430</v>
      </c>
      <c r="Y8" s="58">
        <f>COUNT(G8:U8)</f>
        <v>2</v>
      </c>
    </row>
    <row r="9" spans="1:25" x14ac:dyDescent="0.25">
      <c r="A9" s="18">
        <v>7</v>
      </c>
      <c r="B9" s="17" t="s">
        <v>70</v>
      </c>
      <c r="C9" s="18">
        <v>2002</v>
      </c>
      <c r="D9" s="18">
        <v>1</v>
      </c>
      <c r="E9" s="17" t="s">
        <v>37</v>
      </c>
      <c r="F9" s="17" t="s">
        <v>38</v>
      </c>
      <c r="G9" s="3">
        <v>240</v>
      </c>
      <c r="H9" s="3"/>
      <c r="I9" s="3">
        <v>150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165</v>
      </c>
      <c r="W9" s="60">
        <f>IF(COUNT(G9:U9)&gt;2,LARGE(G9:U9,1)+LARGE(G9:U9,2),SUM(G9:U9))</f>
        <v>390</v>
      </c>
      <c r="X9" s="61">
        <f>IF(W9&gt;V9,W9,V9)</f>
        <v>390</v>
      </c>
      <c r="Y9" s="58">
        <f>COUNT(G9:U9)</f>
        <v>2</v>
      </c>
    </row>
    <row r="10" spans="1:25" x14ac:dyDescent="0.25">
      <c r="A10" s="18">
        <v>8</v>
      </c>
      <c r="B10" s="17" t="s">
        <v>332</v>
      </c>
      <c r="C10" s="18">
        <v>1978</v>
      </c>
      <c r="D10" s="18" t="s">
        <v>23</v>
      </c>
      <c r="E10" s="17" t="s">
        <v>37</v>
      </c>
      <c r="F10" s="17"/>
      <c r="G10" s="18">
        <v>180</v>
      </c>
      <c r="H10" s="18"/>
      <c r="I10" s="18">
        <v>200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6">
        <v>150</v>
      </c>
      <c r="W10" s="60">
        <f>IF(COUNT(G10:U10)&gt;2,LARGE(G10:U10,1)+LARGE(G10:U10,2),SUM(G10:U10))</f>
        <v>380</v>
      </c>
      <c r="X10" s="61">
        <f>IF(W10&gt;V10,W10,V10)</f>
        <v>380</v>
      </c>
      <c r="Y10" s="58">
        <f>COUNT(G10:U10)</f>
        <v>2</v>
      </c>
    </row>
    <row r="11" spans="1:25" x14ac:dyDescent="0.25">
      <c r="A11" s="18">
        <v>9</v>
      </c>
      <c r="B11" s="17" t="s">
        <v>404</v>
      </c>
      <c r="C11" s="18">
        <v>1973</v>
      </c>
      <c r="D11" s="18" t="s">
        <v>23</v>
      </c>
      <c r="E11" s="17" t="s">
        <v>37</v>
      </c>
      <c r="F11" s="17"/>
      <c r="G11" s="18">
        <v>180</v>
      </c>
      <c r="H11" s="18"/>
      <c r="I11" s="18">
        <v>200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6">
        <v>150</v>
      </c>
      <c r="W11" s="60">
        <f>IF(COUNT(G11:U11)&gt;2,LARGE(G11:U11,1)+LARGE(G11:U11,2),SUM(G11:U11))</f>
        <v>380</v>
      </c>
      <c r="X11" s="61">
        <f>IF(W11&gt;V11,W11,V11)</f>
        <v>380</v>
      </c>
      <c r="Y11" s="58">
        <f>COUNT(G11:U11)</f>
        <v>2</v>
      </c>
    </row>
    <row r="12" spans="1:25" x14ac:dyDescent="0.25">
      <c r="A12" s="18">
        <v>10</v>
      </c>
      <c r="B12" s="17" t="s">
        <v>84</v>
      </c>
      <c r="C12" s="18">
        <v>1967</v>
      </c>
      <c r="D12" s="18" t="s">
        <v>23</v>
      </c>
      <c r="E12" s="17" t="s">
        <v>20</v>
      </c>
      <c r="F12" s="17"/>
      <c r="G12" s="3">
        <v>165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300</v>
      </c>
      <c r="W12" s="60">
        <f>IF(COUNT(G12:U12)&gt;2,LARGE(G12:U12,1)+LARGE(G12:U12,2),SUM(G12:U12))</f>
        <v>165</v>
      </c>
      <c r="X12" s="61">
        <f>IF(W12&gt;V12,W12,V12)</f>
        <v>300</v>
      </c>
      <c r="Y12" s="58">
        <f>COUNT(G12:U12)</f>
        <v>1</v>
      </c>
    </row>
    <row r="13" spans="1:25" x14ac:dyDescent="0.25">
      <c r="A13" s="18">
        <v>11</v>
      </c>
      <c r="B13" s="17" t="s">
        <v>282</v>
      </c>
      <c r="C13" s="18">
        <v>1965</v>
      </c>
      <c r="D13" s="18" t="s">
        <v>23</v>
      </c>
      <c r="E13" s="17" t="s">
        <v>20</v>
      </c>
      <c r="F13" s="17"/>
      <c r="G13" s="18">
        <v>165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v>300</v>
      </c>
      <c r="W13" s="60">
        <f>IF(COUNT(G13:U13)&gt;2,LARGE(G13:U13,1)+LARGE(G13:U13,2),SUM(G13:U13))</f>
        <v>165</v>
      </c>
      <c r="X13" s="61">
        <f>IF(W13&gt;V13,W13,V13)</f>
        <v>300</v>
      </c>
      <c r="Y13" s="58">
        <f>COUNT(G13:U13)</f>
        <v>1</v>
      </c>
    </row>
    <row r="14" spans="1:25" x14ac:dyDescent="0.25">
      <c r="A14" s="18">
        <v>12</v>
      </c>
      <c r="B14" s="17" t="s">
        <v>105</v>
      </c>
      <c r="C14" s="18">
        <v>1982</v>
      </c>
      <c r="D14" s="18" t="s">
        <v>23</v>
      </c>
      <c r="E14" s="17" t="s">
        <v>20</v>
      </c>
      <c r="F14" s="17" t="s">
        <v>24</v>
      </c>
      <c r="G14" s="3">
        <v>150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300</v>
      </c>
      <c r="W14" s="60">
        <f>IF(COUNT(G14:U14)&gt;2,LARGE(G14:U14,1)+LARGE(G14:U14,2),SUM(G14:U14))</f>
        <v>150</v>
      </c>
      <c r="X14" s="61">
        <f>IF(W14&gt;V14,W14,V14)</f>
        <v>300</v>
      </c>
      <c r="Y14" s="58">
        <f>COUNT(G14:U14)</f>
        <v>1</v>
      </c>
    </row>
    <row r="15" spans="1:25" x14ac:dyDescent="0.25">
      <c r="A15" s="18">
        <v>13</v>
      </c>
      <c r="B15" s="17" t="s">
        <v>89</v>
      </c>
      <c r="C15" s="18">
        <v>1985</v>
      </c>
      <c r="D15" s="18">
        <v>1</v>
      </c>
      <c r="E15" s="17" t="s">
        <v>20</v>
      </c>
      <c r="F15" s="17"/>
      <c r="G15" s="3">
        <v>87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288</v>
      </c>
      <c r="W15" s="60">
        <f>IF(COUNT(G15:U15)&gt;2,LARGE(G15:U15,1)+LARGE(G15:U15,2),SUM(G15:U15))</f>
        <v>87</v>
      </c>
      <c r="X15" s="61">
        <f>IF(W15&gt;V15,W15,V15)</f>
        <v>288</v>
      </c>
      <c r="Y15" s="58">
        <f>COUNT(G15:U15)</f>
        <v>1</v>
      </c>
    </row>
    <row r="16" spans="1:25" x14ac:dyDescent="0.25">
      <c r="A16" s="18">
        <v>14</v>
      </c>
      <c r="B16" s="17" t="s">
        <v>151</v>
      </c>
      <c r="C16" s="18">
        <v>2005</v>
      </c>
      <c r="D16" s="18">
        <v>2</v>
      </c>
      <c r="E16" s="17" t="s">
        <v>37</v>
      </c>
      <c r="F16" s="17" t="s">
        <v>38</v>
      </c>
      <c r="G16" s="3"/>
      <c r="H16" s="3"/>
      <c r="I16" s="3">
        <v>138</v>
      </c>
      <c r="J16" s="3"/>
      <c r="K16" s="3"/>
      <c r="L16" s="3"/>
      <c r="M16" s="3">
        <v>112</v>
      </c>
      <c r="N16" s="3"/>
      <c r="O16" s="3"/>
      <c r="P16" s="3"/>
      <c r="Q16" s="3">
        <v>130</v>
      </c>
      <c r="R16" s="3"/>
      <c r="S16" s="3"/>
      <c r="T16" s="3"/>
      <c r="U16" s="3"/>
      <c r="V16" s="59">
        <v>140</v>
      </c>
      <c r="W16" s="60">
        <f>IF(COUNT(G16:U16)&gt;2,LARGE(G16:U16,1)+LARGE(G16:U16,2),SUM(G16:U16))</f>
        <v>268</v>
      </c>
      <c r="X16" s="61">
        <f>IF(W16&gt;V16,W16,V16)</f>
        <v>268</v>
      </c>
      <c r="Y16" s="58">
        <f>COUNT(G16:U16)</f>
        <v>3</v>
      </c>
    </row>
    <row r="17" spans="1:25" x14ac:dyDescent="0.25">
      <c r="A17" s="18">
        <v>15</v>
      </c>
      <c r="B17" s="17" t="s">
        <v>98</v>
      </c>
      <c r="C17" s="18">
        <v>1986</v>
      </c>
      <c r="D17" s="18" t="s">
        <v>23</v>
      </c>
      <c r="E17" s="17" t="s">
        <v>20</v>
      </c>
      <c r="F17" s="17"/>
      <c r="G17" s="3">
        <v>150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>
        <v>240</v>
      </c>
      <c r="W17" s="60">
        <f>IF(COUNT(G17:U17)&gt;2,LARGE(G17:U17,1)+LARGE(G17:U17,2),SUM(G17:U17))</f>
        <v>150</v>
      </c>
      <c r="X17" s="61">
        <f>IF(W17&gt;V17,W17,V17)</f>
        <v>240</v>
      </c>
      <c r="Y17" s="58">
        <f>COUNT(G17:U17)</f>
        <v>1</v>
      </c>
    </row>
    <row r="18" spans="1:25" x14ac:dyDescent="0.25">
      <c r="A18" s="18">
        <v>16</v>
      </c>
      <c r="B18" s="17" t="s">
        <v>120</v>
      </c>
      <c r="C18" s="18">
        <v>2006</v>
      </c>
      <c r="D18" s="18" t="s">
        <v>23</v>
      </c>
      <c r="E18" s="17" t="s">
        <v>20</v>
      </c>
      <c r="F18" s="17" t="s">
        <v>112</v>
      </c>
      <c r="G18" s="3">
        <v>87</v>
      </c>
      <c r="H18" s="3"/>
      <c r="I18" s="3"/>
      <c r="J18" s="3"/>
      <c r="K18" s="3"/>
      <c r="L18" s="3"/>
      <c r="M18" s="3">
        <v>140</v>
      </c>
      <c r="N18" s="3"/>
      <c r="O18" s="3"/>
      <c r="P18" s="3"/>
      <c r="Q18" s="3"/>
      <c r="R18" s="3"/>
      <c r="S18" s="3"/>
      <c r="T18" s="3"/>
      <c r="U18" s="3"/>
      <c r="V18" s="59">
        <v>232</v>
      </c>
      <c r="W18" s="60">
        <f>IF(COUNT(G18:U18)&gt;2,LARGE(G18:U18,1)+LARGE(G18:U18,2),SUM(G18:U18))</f>
        <v>227</v>
      </c>
      <c r="X18" s="61">
        <f>IF(W18&gt;V18,W18,V18)</f>
        <v>232</v>
      </c>
      <c r="Y18" s="58">
        <f>COUNT(G18:U18)</f>
        <v>2</v>
      </c>
    </row>
    <row r="19" spans="1:25" x14ac:dyDescent="0.25">
      <c r="A19" s="18">
        <v>17</v>
      </c>
      <c r="B19" s="17" t="s">
        <v>121</v>
      </c>
      <c r="C19" s="18">
        <v>2006</v>
      </c>
      <c r="D19" s="18" t="s">
        <v>23</v>
      </c>
      <c r="E19" s="17" t="s">
        <v>20</v>
      </c>
      <c r="F19" s="17" t="s">
        <v>112</v>
      </c>
      <c r="G19" s="3">
        <v>87</v>
      </c>
      <c r="H19" s="3"/>
      <c r="I19" s="3"/>
      <c r="J19" s="3"/>
      <c r="K19" s="3"/>
      <c r="L19" s="3"/>
      <c r="M19" s="3">
        <v>140</v>
      </c>
      <c r="N19" s="3"/>
      <c r="O19" s="3"/>
      <c r="P19" s="3"/>
      <c r="Q19" s="3"/>
      <c r="R19" s="3"/>
      <c r="S19" s="3"/>
      <c r="T19" s="3"/>
      <c r="U19" s="3"/>
      <c r="V19" s="59">
        <v>232</v>
      </c>
      <c r="W19" s="60">
        <f>IF(COUNT(G19:U19)&gt;2,LARGE(G19:U19,1)+LARGE(G19:U19,2),SUM(G19:U19))</f>
        <v>227</v>
      </c>
      <c r="X19" s="61">
        <f>IF(W19&gt;V19,W19,V19)</f>
        <v>232</v>
      </c>
      <c r="Y19" s="58">
        <f>COUNT(G19:U19)</f>
        <v>2</v>
      </c>
    </row>
    <row r="20" spans="1:25" x14ac:dyDescent="0.25">
      <c r="A20" s="18">
        <v>18</v>
      </c>
      <c r="B20" s="17" t="s">
        <v>91</v>
      </c>
      <c r="C20" s="18">
        <v>2004</v>
      </c>
      <c r="D20" s="18">
        <v>3</v>
      </c>
      <c r="E20" s="17" t="s">
        <v>20</v>
      </c>
      <c r="F20" s="17" t="s">
        <v>21</v>
      </c>
      <c r="G20" s="3">
        <v>150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217</v>
      </c>
      <c r="W20" s="60">
        <f>IF(COUNT(G20:U20)&gt;2,LARGE(G20:U20,1)+LARGE(G20:U20,2),SUM(G20:U20))</f>
        <v>150</v>
      </c>
      <c r="X20" s="61">
        <f>IF(W20&gt;V20,W20,V20)</f>
        <v>217</v>
      </c>
      <c r="Y20" s="58">
        <f>COUNT(G20:U20)</f>
        <v>1</v>
      </c>
    </row>
    <row r="21" spans="1:25" x14ac:dyDescent="0.25">
      <c r="A21" s="18">
        <v>19</v>
      </c>
      <c r="B21" s="17" t="s">
        <v>73</v>
      </c>
      <c r="C21" s="18">
        <v>1995</v>
      </c>
      <c r="D21" s="18">
        <v>1</v>
      </c>
      <c r="E21" s="17" t="s">
        <v>20</v>
      </c>
      <c r="F21" s="17" t="s">
        <v>35</v>
      </c>
      <c r="G21" s="3">
        <v>150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212</v>
      </c>
      <c r="W21" s="60">
        <f>IF(COUNT(G21:U21)&gt;2,LARGE(G21:U21,1)+LARGE(G21:U21,2),SUM(G21:U21))</f>
        <v>150</v>
      </c>
      <c r="X21" s="61">
        <f>IF(W21&gt;V21,W21,V21)</f>
        <v>212</v>
      </c>
      <c r="Y21" s="58">
        <f>COUNT(G21:U21)</f>
        <v>1</v>
      </c>
    </row>
    <row r="22" spans="1:25" x14ac:dyDescent="0.25">
      <c r="A22" s="18">
        <v>20</v>
      </c>
      <c r="B22" s="17" t="s">
        <v>279</v>
      </c>
      <c r="C22" s="18">
        <v>1991</v>
      </c>
      <c r="D22" s="18">
        <v>1</v>
      </c>
      <c r="E22" s="17" t="s">
        <v>20</v>
      </c>
      <c r="F22" s="17"/>
      <c r="G22" s="18">
        <v>87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212</v>
      </c>
      <c r="W22" s="60">
        <f>IF(COUNT(G22:U22)&gt;2,LARGE(G22:U22,1)+LARGE(G22:U22,2),SUM(G22:U22))</f>
        <v>87</v>
      </c>
      <c r="X22" s="61">
        <f>IF(W22&gt;V22,W22,V22)</f>
        <v>212</v>
      </c>
      <c r="Y22" s="58">
        <f>COUNT(G22:U22)</f>
        <v>1</v>
      </c>
    </row>
    <row r="23" spans="1:25" x14ac:dyDescent="0.25">
      <c r="A23" s="18">
        <v>21</v>
      </c>
      <c r="B23" s="17" t="s">
        <v>90</v>
      </c>
      <c r="C23" s="18">
        <v>2005</v>
      </c>
      <c r="D23" s="18" t="s">
        <v>23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>
        <v>112</v>
      </c>
      <c r="N23" s="3"/>
      <c r="O23" s="3"/>
      <c r="P23" s="3"/>
      <c r="Q23" s="3"/>
      <c r="R23" s="3"/>
      <c r="S23" s="3"/>
      <c r="T23" s="3"/>
      <c r="U23" s="3"/>
      <c r="V23" s="59">
        <v>209</v>
      </c>
      <c r="W23" s="60">
        <f>IF(COUNT(G23:U23)&gt;2,LARGE(G23:U23,1)+LARGE(G23:U23,2),SUM(G23:U23))</f>
        <v>112</v>
      </c>
      <c r="X23" s="61">
        <f>IF(W23&gt;V23,W23,V23)</f>
        <v>209</v>
      </c>
      <c r="Y23" s="58">
        <f>COUNT(G23:U23)</f>
        <v>1</v>
      </c>
    </row>
    <row r="24" spans="1:25" x14ac:dyDescent="0.25">
      <c r="A24" s="18">
        <v>22</v>
      </c>
      <c r="B24" s="17" t="s">
        <v>76</v>
      </c>
      <c r="C24" s="18">
        <v>2004</v>
      </c>
      <c r="D24" s="18">
        <v>1</v>
      </c>
      <c r="E24" s="17" t="s">
        <v>20</v>
      </c>
      <c r="F24" s="17" t="s">
        <v>21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>
        <v>209</v>
      </c>
      <c r="W24" s="60">
        <f>IF(COUNT(G24:U24)&gt;2,LARGE(G24:U24,1)+LARGE(G24:U24,2),SUM(G24:U24))</f>
        <v>0</v>
      </c>
      <c r="X24" s="61">
        <f>IF(W24&gt;V24,W24,V24)</f>
        <v>209</v>
      </c>
      <c r="Y24" s="58">
        <f>COUNT(G24:U24)</f>
        <v>0</v>
      </c>
    </row>
    <row r="25" spans="1:25" x14ac:dyDescent="0.25">
      <c r="A25" s="18">
        <v>23</v>
      </c>
      <c r="B25" s="17" t="s">
        <v>205</v>
      </c>
      <c r="C25" s="18">
        <v>2010</v>
      </c>
      <c r="D25" s="18" t="s">
        <v>19</v>
      </c>
      <c r="E25" s="17" t="s">
        <v>37</v>
      </c>
      <c r="F25" s="17" t="s">
        <v>38</v>
      </c>
      <c r="G25" s="18"/>
      <c r="H25" s="18"/>
      <c r="I25" s="18"/>
      <c r="J25" s="18"/>
      <c r="K25" s="18"/>
      <c r="L25" s="18"/>
      <c r="M25" s="18"/>
      <c r="N25" s="18"/>
      <c r="O25" s="18">
        <v>72</v>
      </c>
      <c r="P25" s="18"/>
      <c r="Q25" s="18">
        <v>130</v>
      </c>
      <c r="R25" s="18"/>
      <c r="S25" s="18"/>
      <c r="T25" s="18"/>
      <c r="U25" s="18"/>
      <c r="V25" s="66">
        <v>0</v>
      </c>
      <c r="W25" s="60">
        <f>IF(COUNT(G25:U25)&gt;2,LARGE(G25:U25,1)+LARGE(G25:U25,2),SUM(G25:U25))</f>
        <v>202</v>
      </c>
      <c r="X25" s="61">
        <f>IF(W25&gt;V25,W25,V25)</f>
        <v>202</v>
      </c>
      <c r="Y25" s="58">
        <f>COUNT(G25:U25)</f>
        <v>2</v>
      </c>
    </row>
    <row r="26" spans="1:25" x14ac:dyDescent="0.25">
      <c r="A26" s="18">
        <v>24</v>
      </c>
      <c r="B26" s="17" t="s">
        <v>62</v>
      </c>
      <c r="C26" s="18">
        <v>1972</v>
      </c>
      <c r="D26" s="18">
        <v>2</v>
      </c>
      <c r="E26" s="17" t="s">
        <v>20</v>
      </c>
      <c r="F26" s="17"/>
      <c r="G26" s="3">
        <v>87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9">
        <v>201</v>
      </c>
      <c r="W26" s="60">
        <f>IF(COUNT(G26:U26)&gt;2,LARGE(G26:U26,1)+LARGE(G26:U26,2),SUM(G26:U26))</f>
        <v>87</v>
      </c>
      <c r="X26" s="61">
        <f>IF(W26&gt;V26,W26,V26)</f>
        <v>201</v>
      </c>
      <c r="Y26" s="58">
        <f>COUNT(G26:U26)</f>
        <v>1</v>
      </c>
    </row>
    <row r="27" spans="1:25" x14ac:dyDescent="0.25">
      <c r="A27" s="18">
        <v>25</v>
      </c>
      <c r="B27" s="17" t="s">
        <v>152</v>
      </c>
      <c r="C27" s="18">
        <v>2004</v>
      </c>
      <c r="D27" s="18">
        <v>2</v>
      </c>
      <c r="E27" s="17" t="s">
        <v>20</v>
      </c>
      <c r="F27" s="17" t="s">
        <v>21</v>
      </c>
      <c r="G27" s="3">
        <v>150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200</v>
      </c>
      <c r="W27" s="60">
        <f>IF(COUNT(G27:U27)&gt;2,LARGE(G27:U27,1)+LARGE(G27:U27,2),SUM(G27:U27))</f>
        <v>150</v>
      </c>
      <c r="X27" s="61">
        <f>IF(W27&gt;V27,W27,V27)</f>
        <v>200</v>
      </c>
      <c r="Y27" s="58">
        <f>COUNT(G27:U27)</f>
        <v>1</v>
      </c>
    </row>
    <row r="28" spans="1:25" x14ac:dyDescent="0.25">
      <c r="A28" s="18">
        <v>26</v>
      </c>
      <c r="B28" s="17" t="s">
        <v>204</v>
      </c>
      <c r="C28" s="18">
        <v>2011</v>
      </c>
      <c r="D28" s="18" t="s">
        <v>19</v>
      </c>
      <c r="E28" s="17" t="s">
        <v>37</v>
      </c>
      <c r="F28" s="17" t="s">
        <v>38</v>
      </c>
      <c r="G28" s="18"/>
      <c r="H28" s="18"/>
      <c r="I28" s="18"/>
      <c r="J28" s="18"/>
      <c r="K28" s="18"/>
      <c r="L28" s="18"/>
      <c r="M28" s="18"/>
      <c r="N28" s="18"/>
      <c r="O28" s="18">
        <v>90</v>
      </c>
      <c r="P28" s="18"/>
      <c r="Q28" s="18">
        <v>104</v>
      </c>
      <c r="R28" s="18"/>
      <c r="S28" s="18"/>
      <c r="T28" s="18"/>
      <c r="U28" s="18"/>
      <c r="V28" s="66">
        <v>72</v>
      </c>
      <c r="W28" s="60">
        <f>IF(COUNT(G28:U28)&gt;2,LARGE(G28:U28,1)+LARGE(G28:U28,2),SUM(G28:U28))</f>
        <v>194</v>
      </c>
      <c r="X28" s="61">
        <f>IF(W28&gt;V28,W28,V28)</f>
        <v>194</v>
      </c>
      <c r="Y28" s="58">
        <f>COUNT(G28:U28)</f>
        <v>2</v>
      </c>
    </row>
    <row r="29" spans="1:25" x14ac:dyDescent="0.25">
      <c r="A29" s="18">
        <v>27</v>
      </c>
      <c r="B29" s="17" t="s">
        <v>114</v>
      </c>
      <c r="C29" s="18">
        <v>2007</v>
      </c>
      <c r="D29" s="18">
        <v>3</v>
      </c>
      <c r="E29" s="17" t="s">
        <v>20</v>
      </c>
      <c r="F29" s="17" t="s">
        <v>21</v>
      </c>
      <c r="G29" s="3"/>
      <c r="H29" s="3"/>
      <c r="I29" s="3"/>
      <c r="J29" s="3"/>
      <c r="K29" s="3"/>
      <c r="L29" s="3"/>
      <c r="M29" s="3">
        <v>84</v>
      </c>
      <c r="N29" s="3"/>
      <c r="O29" s="3"/>
      <c r="P29" s="3"/>
      <c r="Q29" s="3"/>
      <c r="R29" s="3">
        <v>100</v>
      </c>
      <c r="S29" s="3"/>
      <c r="T29" s="3"/>
      <c r="U29" s="3"/>
      <c r="V29" s="59">
        <v>176</v>
      </c>
      <c r="W29" s="60">
        <f>IF(COUNT(G29:U29)&gt;2,LARGE(G29:U29,1)+LARGE(G29:U29,2),SUM(G29:U29))</f>
        <v>184</v>
      </c>
      <c r="X29" s="61">
        <f>IF(W29&gt;V29,W29,V29)</f>
        <v>184</v>
      </c>
      <c r="Y29" s="58">
        <f>COUNT(G29:U29)</f>
        <v>2</v>
      </c>
    </row>
    <row r="30" spans="1:25" x14ac:dyDescent="0.25">
      <c r="A30" s="18">
        <v>28</v>
      </c>
      <c r="B30" s="17" t="s">
        <v>113</v>
      </c>
      <c r="C30" s="18">
        <v>2006</v>
      </c>
      <c r="D30" s="18">
        <v>3</v>
      </c>
      <c r="E30" s="17" t="s">
        <v>20</v>
      </c>
      <c r="F30" s="17" t="s">
        <v>21</v>
      </c>
      <c r="G30" s="3"/>
      <c r="H30" s="3"/>
      <c r="I30" s="3"/>
      <c r="J30" s="3"/>
      <c r="K30" s="3"/>
      <c r="L30" s="3"/>
      <c r="M30" s="3">
        <v>84</v>
      </c>
      <c r="N30" s="3"/>
      <c r="O30" s="3"/>
      <c r="P30" s="3"/>
      <c r="Q30" s="3"/>
      <c r="R30" s="3"/>
      <c r="S30" s="3"/>
      <c r="T30" s="3"/>
      <c r="U30" s="3"/>
      <c r="V30" s="59">
        <v>176</v>
      </c>
      <c r="W30" s="60">
        <f>IF(COUNT(G30:U30)&gt;2,LARGE(G30:U30,1)+LARGE(G30:U30,2),SUM(G30:U30))</f>
        <v>84</v>
      </c>
      <c r="X30" s="61">
        <f>IF(W30&gt;V30,W30,V30)</f>
        <v>176</v>
      </c>
      <c r="Y30" s="58">
        <f>COUNT(G30:U30)</f>
        <v>1</v>
      </c>
    </row>
    <row r="31" spans="1:25" x14ac:dyDescent="0.25">
      <c r="A31" s="18">
        <v>29</v>
      </c>
      <c r="B31" s="17" t="s">
        <v>270</v>
      </c>
      <c r="C31" s="18">
        <v>2009</v>
      </c>
      <c r="D31" s="18" t="s">
        <v>30</v>
      </c>
      <c r="E31" s="17" t="s">
        <v>20</v>
      </c>
      <c r="F31" s="17" t="s">
        <v>112</v>
      </c>
      <c r="G31" s="18"/>
      <c r="H31" s="18"/>
      <c r="I31" s="18"/>
      <c r="J31" s="18"/>
      <c r="K31" s="18"/>
      <c r="L31" s="18"/>
      <c r="M31" s="18"/>
      <c r="N31" s="18"/>
      <c r="O31" s="18">
        <v>54</v>
      </c>
      <c r="P31" s="18"/>
      <c r="Q31" s="18"/>
      <c r="R31" s="18"/>
      <c r="S31" s="18"/>
      <c r="T31" s="18"/>
      <c r="U31" s="18"/>
      <c r="V31" s="66">
        <v>170</v>
      </c>
      <c r="W31" s="60">
        <f>IF(COUNT(G31:U31)&gt;2,LARGE(G31:U31,1)+LARGE(G31:U31,2),SUM(G31:U31))</f>
        <v>54</v>
      </c>
      <c r="X31" s="61">
        <f>IF(W31&gt;V31,W31,V31)</f>
        <v>170</v>
      </c>
      <c r="Y31" s="58">
        <f>COUNT(G31:U31)</f>
        <v>1</v>
      </c>
    </row>
    <row r="32" spans="1:25" x14ac:dyDescent="0.25">
      <c r="A32" s="18">
        <v>30</v>
      </c>
      <c r="B32" s="17" t="s">
        <v>94</v>
      </c>
      <c r="C32" s="18">
        <v>2002</v>
      </c>
      <c r="D32" s="18">
        <v>1</v>
      </c>
      <c r="E32" s="17" t="s">
        <v>37</v>
      </c>
      <c r="F32" s="17" t="s">
        <v>38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165</v>
      </c>
      <c r="W32" s="60">
        <f>IF(COUNT(G32:U32)&gt;2,LARGE(G32:U32,1)+LARGE(G32:U32,2),SUM(G32:U32))</f>
        <v>0</v>
      </c>
      <c r="X32" s="61">
        <f>IF(W32&gt;V32,W32,V32)</f>
        <v>165</v>
      </c>
      <c r="Y32" s="58">
        <f>COUNT(G32:U32)</f>
        <v>0</v>
      </c>
    </row>
    <row r="33" spans="1:25" x14ac:dyDescent="0.25">
      <c r="A33" s="18">
        <v>31</v>
      </c>
      <c r="B33" s="17" t="s">
        <v>253</v>
      </c>
      <c r="C33" s="18">
        <v>2009</v>
      </c>
      <c r="D33" s="18" t="s">
        <v>30</v>
      </c>
      <c r="E33" s="17" t="s">
        <v>20</v>
      </c>
      <c r="F33" s="17" t="s">
        <v>112</v>
      </c>
      <c r="G33" s="18"/>
      <c r="H33" s="18"/>
      <c r="I33" s="18"/>
      <c r="J33" s="18"/>
      <c r="K33" s="18"/>
      <c r="L33" s="18"/>
      <c r="M33" s="18"/>
      <c r="N33" s="18"/>
      <c r="O33" s="18">
        <v>90</v>
      </c>
      <c r="P33" s="18"/>
      <c r="Q33" s="18"/>
      <c r="R33" s="18">
        <v>60</v>
      </c>
      <c r="S33" s="18"/>
      <c r="T33" s="18"/>
      <c r="U33" s="18"/>
      <c r="V33" s="66">
        <v>162</v>
      </c>
      <c r="W33" s="60">
        <f>IF(COUNT(G33:U33)&gt;2,LARGE(G33:U33,1)+LARGE(G33:U33,2),SUM(G33:U33))</f>
        <v>150</v>
      </c>
      <c r="X33" s="61">
        <f>IF(W33&gt;V33,W33,V33)</f>
        <v>162</v>
      </c>
      <c r="Y33" s="58">
        <f>COUNT(G33:U33)</f>
        <v>2</v>
      </c>
    </row>
    <row r="34" spans="1:25" x14ac:dyDescent="0.25">
      <c r="A34" s="18">
        <v>32</v>
      </c>
      <c r="B34" s="17" t="s">
        <v>103</v>
      </c>
      <c r="C34" s="18">
        <v>1990</v>
      </c>
      <c r="D34" s="18">
        <v>3</v>
      </c>
      <c r="E34" s="17" t="s">
        <v>20</v>
      </c>
      <c r="F34" s="17" t="s">
        <v>42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160</v>
      </c>
      <c r="W34" s="60">
        <f>IF(COUNT(G34:U34)&gt;2,LARGE(G34:U34,1)+LARGE(G34:U34,2),SUM(G34:U34))</f>
        <v>0</v>
      </c>
      <c r="X34" s="61">
        <f>IF(W34&gt;V34,W34,V34)</f>
        <v>160</v>
      </c>
      <c r="Y34" s="58">
        <f>COUNT(G34:U34)</f>
        <v>0</v>
      </c>
    </row>
    <row r="35" spans="1:25" x14ac:dyDescent="0.25">
      <c r="A35" s="18">
        <v>33</v>
      </c>
      <c r="B35" s="17" t="s">
        <v>106</v>
      </c>
      <c r="C35" s="18">
        <v>1991</v>
      </c>
      <c r="D35" s="18">
        <v>2</v>
      </c>
      <c r="E35" s="17" t="s">
        <v>20</v>
      </c>
      <c r="F35" s="17" t="s">
        <v>42</v>
      </c>
      <c r="G35" s="3">
        <v>87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9">
        <v>160</v>
      </c>
      <c r="W35" s="60">
        <f>IF(COUNT(G35:U35)&gt;2,LARGE(G35:U35,1)+LARGE(G35:U35,2),SUM(G35:U35))</f>
        <v>87</v>
      </c>
      <c r="X35" s="61">
        <f>IF(W35&gt;V35,W35,V35)</f>
        <v>160</v>
      </c>
      <c r="Y35" s="58">
        <f>COUNT(G35:U35)</f>
        <v>1</v>
      </c>
    </row>
    <row r="36" spans="1:25" x14ac:dyDescent="0.25">
      <c r="A36" s="18">
        <v>34</v>
      </c>
      <c r="B36" s="17" t="s">
        <v>111</v>
      </c>
      <c r="C36" s="18">
        <v>2007</v>
      </c>
      <c r="D36" s="18">
        <v>1</v>
      </c>
      <c r="E36" s="17" t="s">
        <v>20</v>
      </c>
      <c r="F36" s="17" t="s">
        <v>112</v>
      </c>
      <c r="G36" s="3"/>
      <c r="H36" s="3"/>
      <c r="I36" s="3"/>
      <c r="J36" s="3"/>
      <c r="K36" s="3"/>
      <c r="L36" s="3"/>
      <c r="M36" s="3">
        <v>77</v>
      </c>
      <c r="N36" s="3"/>
      <c r="O36" s="3"/>
      <c r="P36" s="3"/>
      <c r="Q36" s="3"/>
      <c r="R36" s="3">
        <v>80</v>
      </c>
      <c r="S36" s="3"/>
      <c r="T36" s="3"/>
      <c r="U36" s="3"/>
      <c r="V36" s="59">
        <v>77</v>
      </c>
      <c r="W36" s="60">
        <f>IF(COUNT(G36:U36)&gt;2,LARGE(G36:U36,1)+LARGE(G36:U36,2),SUM(G36:U36))</f>
        <v>157</v>
      </c>
      <c r="X36" s="61">
        <f>IF(W36&gt;V36,W36,V36)</f>
        <v>157</v>
      </c>
      <c r="Y36" s="58">
        <f>COUNT(G36:U36)</f>
        <v>2</v>
      </c>
    </row>
    <row r="37" spans="1:25" x14ac:dyDescent="0.25">
      <c r="A37" s="18">
        <v>35</v>
      </c>
      <c r="B37" s="17" t="s">
        <v>171</v>
      </c>
      <c r="C37" s="18">
        <v>2007</v>
      </c>
      <c r="D37" s="18">
        <v>3</v>
      </c>
      <c r="E37" s="17" t="s">
        <v>20</v>
      </c>
      <c r="F37" s="17" t="s">
        <v>112</v>
      </c>
      <c r="G37" s="3"/>
      <c r="H37" s="3"/>
      <c r="I37" s="3"/>
      <c r="J37" s="3"/>
      <c r="K37" s="3"/>
      <c r="L37" s="3"/>
      <c r="M37" s="3">
        <v>77</v>
      </c>
      <c r="N37" s="3"/>
      <c r="O37" s="3"/>
      <c r="P37" s="3"/>
      <c r="Q37" s="3"/>
      <c r="R37" s="3">
        <v>80</v>
      </c>
      <c r="S37" s="3"/>
      <c r="T37" s="3"/>
      <c r="U37" s="3"/>
      <c r="V37" s="59">
        <v>50</v>
      </c>
      <c r="W37" s="60">
        <f>IF(COUNT(G37:U37)&gt;2,LARGE(G37:U37,1)+LARGE(G37:U37,2),SUM(G37:U37))</f>
        <v>157</v>
      </c>
      <c r="X37" s="61">
        <f>IF(W37&gt;V37,W37,V37)</f>
        <v>157</v>
      </c>
      <c r="Y37" s="58">
        <f>COUNT(G37:U37)</f>
        <v>2</v>
      </c>
    </row>
    <row r="38" spans="1:25" x14ac:dyDescent="0.25">
      <c r="A38" s="18">
        <v>36</v>
      </c>
      <c r="B38" s="17" t="s">
        <v>79</v>
      </c>
      <c r="C38" s="18">
        <v>1985</v>
      </c>
      <c r="D38" s="18" t="s">
        <v>23</v>
      </c>
      <c r="E38" s="17" t="s">
        <v>20</v>
      </c>
      <c r="F38" s="1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150</v>
      </c>
      <c r="W38" s="60">
        <f>IF(COUNT(G38:U38)&gt;2,LARGE(G38:U38,1)+LARGE(G38:U38,2),SUM(G38:U38))</f>
        <v>0</v>
      </c>
      <c r="X38" s="61">
        <f>IF(W38&gt;V38,W38,V38)</f>
        <v>150</v>
      </c>
      <c r="Y38" s="58">
        <f>COUNT(G38:U38)</f>
        <v>0</v>
      </c>
    </row>
    <row r="39" spans="1:25" x14ac:dyDescent="0.25">
      <c r="A39" s="18">
        <v>37</v>
      </c>
      <c r="B39" s="17" t="s">
        <v>438</v>
      </c>
      <c r="C39" s="18">
        <v>1988</v>
      </c>
      <c r="D39" s="18">
        <v>1</v>
      </c>
      <c r="E39" s="17" t="s">
        <v>20</v>
      </c>
      <c r="F39" s="17"/>
      <c r="G39" s="18">
        <v>150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6">
        <v>125</v>
      </c>
      <c r="W39" s="60">
        <f>IF(COUNT(G39:U39)&gt;2,LARGE(G39:U39,1)+LARGE(G39:U39,2),SUM(G39:U39))</f>
        <v>150</v>
      </c>
      <c r="X39" s="61">
        <f>IF(W39&gt;V39,W39,V39)</f>
        <v>150</v>
      </c>
      <c r="Y39" s="58">
        <f>COUNT(G39:U39)</f>
        <v>1</v>
      </c>
    </row>
    <row r="40" spans="1:25" x14ac:dyDescent="0.25">
      <c r="A40" s="18">
        <v>38</v>
      </c>
      <c r="B40" s="17" t="s">
        <v>207</v>
      </c>
      <c r="C40" s="18">
        <v>2010</v>
      </c>
      <c r="D40" s="18" t="s">
        <v>19</v>
      </c>
      <c r="E40" s="17" t="s">
        <v>37</v>
      </c>
      <c r="F40" s="17" t="s">
        <v>38</v>
      </c>
      <c r="G40" s="18"/>
      <c r="H40" s="18"/>
      <c r="I40" s="18"/>
      <c r="J40" s="18"/>
      <c r="K40" s="18"/>
      <c r="L40" s="18"/>
      <c r="M40" s="18"/>
      <c r="N40" s="18"/>
      <c r="O40" s="18">
        <v>72</v>
      </c>
      <c r="P40" s="18"/>
      <c r="Q40" s="18">
        <v>78</v>
      </c>
      <c r="R40" s="18"/>
      <c r="S40" s="18"/>
      <c r="T40" s="18"/>
      <c r="U40" s="18"/>
      <c r="V40" s="66">
        <v>72</v>
      </c>
      <c r="W40" s="60">
        <f>IF(COUNT(G40:U40)&gt;2,LARGE(G40:U40,1)+LARGE(G40:U40,2),SUM(G40:U40))</f>
        <v>150</v>
      </c>
      <c r="X40" s="61">
        <f>IF(W40&gt;V40,W40,V40)</f>
        <v>150</v>
      </c>
      <c r="Y40" s="58">
        <f>COUNT(G40:U40)</f>
        <v>2</v>
      </c>
    </row>
    <row r="41" spans="1:25" x14ac:dyDescent="0.25">
      <c r="A41" s="18">
        <v>39</v>
      </c>
      <c r="B41" s="17" t="s">
        <v>115</v>
      </c>
      <c r="C41" s="18">
        <v>2004</v>
      </c>
      <c r="D41" s="18">
        <v>1</v>
      </c>
      <c r="E41" s="17" t="s">
        <v>20</v>
      </c>
      <c r="F41" s="17" t="s">
        <v>112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149</v>
      </c>
      <c r="W41" s="60">
        <f>IF(COUNT(G41:U41)&gt;2,LARGE(G41:U41,1)+LARGE(G41:U41,2),SUM(G41:U41))</f>
        <v>0</v>
      </c>
      <c r="X41" s="61">
        <f>IF(W41&gt;V41,W41,V41)</f>
        <v>149</v>
      </c>
      <c r="Y41" s="58">
        <f>COUNT(G41:U41)</f>
        <v>0</v>
      </c>
    </row>
    <row r="42" spans="1:25" x14ac:dyDescent="0.25">
      <c r="A42" s="18">
        <v>40</v>
      </c>
      <c r="B42" s="17" t="s">
        <v>170</v>
      </c>
      <c r="C42" s="18">
        <v>2006</v>
      </c>
      <c r="D42" s="18" t="s">
        <v>30</v>
      </c>
      <c r="E42" s="17" t="s">
        <v>20</v>
      </c>
      <c r="F42" s="17" t="s">
        <v>21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9">
        <v>142</v>
      </c>
      <c r="W42" s="60">
        <f>IF(COUNT(G42:U42)&gt;2,LARGE(G42:U42,1)+LARGE(G42:U42,2),SUM(G42:U42))</f>
        <v>0</v>
      </c>
      <c r="X42" s="61">
        <f>IF(W42&gt;V42,W42,V42)</f>
        <v>142</v>
      </c>
      <c r="Y42" s="58">
        <f>COUNT(G42:U42)</f>
        <v>0</v>
      </c>
    </row>
    <row r="43" spans="1:25" x14ac:dyDescent="0.25">
      <c r="A43" s="18">
        <v>41</v>
      </c>
      <c r="B43" s="17" t="s">
        <v>157</v>
      </c>
      <c r="C43" s="18">
        <v>2004</v>
      </c>
      <c r="D43" s="18">
        <v>1</v>
      </c>
      <c r="E43" s="17" t="s">
        <v>37</v>
      </c>
      <c r="F43" s="17" t="s">
        <v>38</v>
      </c>
      <c r="G43" s="3"/>
      <c r="H43" s="3"/>
      <c r="I43" s="3">
        <v>138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9">
        <v>140</v>
      </c>
      <c r="W43" s="60">
        <f>IF(COUNT(G43:U43)&gt;2,LARGE(G43:U43,1)+LARGE(G43:U43,2),SUM(G43:U43))</f>
        <v>138</v>
      </c>
      <c r="X43" s="61">
        <f>IF(W43&gt;V43,W43,V43)</f>
        <v>140</v>
      </c>
      <c r="Y43" s="58">
        <f>COUNT(G43:U43)</f>
        <v>1</v>
      </c>
    </row>
    <row r="44" spans="1:25" x14ac:dyDescent="0.25">
      <c r="A44" s="18">
        <v>42</v>
      </c>
      <c r="B44" s="17" t="s">
        <v>60</v>
      </c>
      <c r="C44" s="18">
        <v>2003</v>
      </c>
      <c r="D44" s="18">
        <v>1</v>
      </c>
      <c r="E44" s="17" t="s">
        <v>20</v>
      </c>
      <c r="F44" s="17" t="s">
        <v>61</v>
      </c>
      <c r="G44" s="3">
        <v>63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9">
        <v>136</v>
      </c>
      <c r="W44" s="60">
        <f>IF(COUNT(G44:U44)&gt;2,LARGE(G44:U44,1)+LARGE(G44:U44,2),SUM(G44:U44))</f>
        <v>63</v>
      </c>
      <c r="X44" s="61">
        <f>IF(W44&gt;V44,W44,V44)</f>
        <v>136</v>
      </c>
      <c r="Y44" s="58">
        <f>COUNT(G44:U44)</f>
        <v>1</v>
      </c>
    </row>
    <row r="45" spans="1:25" x14ac:dyDescent="0.25">
      <c r="A45" s="18">
        <v>43</v>
      </c>
      <c r="B45" s="17" t="s">
        <v>110</v>
      </c>
      <c r="C45" s="18">
        <v>2006</v>
      </c>
      <c r="D45" s="18" t="s">
        <v>30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9">
        <v>130</v>
      </c>
      <c r="W45" s="60">
        <f>IF(COUNT(G45:U45)&gt;2,LARGE(G45:U45,1)+LARGE(G45:U45,2),SUM(G45:U45))</f>
        <v>0</v>
      </c>
      <c r="X45" s="61">
        <f>IF(W45&gt;V45,W45,V45)</f>
        <v>130</v>
      </c>
      <c r="Y45" s="58">
        <f>COUNT(G45:U45)</f>
        <v>0</v>
      </c>
    </row>
    <row r="46" spans="1:25" x14ac:dyDescent="0.25">
      <c r="A46" s="18">
        <v>44</v>
      </c>
      <c r="B46" s="17" t="s">
        <v>434</v>
      </c>
      <c r="C46" s="18">
        <v>2009</v>
      </c>
      <c r="D46" s="18" t="s">
        <v>30</v>
      </c>
      <c r="E46" s="17" t="s">
        <v>37</v>
      </c>
      <c r="F46" s="17" t="s">
        <v>334</v>
      </c>
      <c r="G46" s="18"/>
      <c r="H46" s="18"/>
      <c r="I46" s="18"/>
      <c r="J46" s="18"/>
      <c r="K46" s="18"/>
      <c r="L46" s="18"/>
      <c r="M46" s="18"/>
      <c r="N46" s="18"/>
      <c r="O46" s="18">
        <v>26</v>
      </c>
      <c r="P46" s="18"/>
      <c r="Q46" s="18">
        <v>104</v>
      </c>
      <c r="R46" s="18"/>
      <c r="S46" s="18"/>
      <c r="T46" s="18"/>
      <c r="U46" s="18"/>
      <c r="V46" s="66">
        <v>45</v>
      </c>
      <c r="W46" s="60">
        <f>IF(COUNT(G46:U46)&gt;2,LARGE(G46:U46,1)+LARGE(G46:U46,2),SUM(G46:U46))</f>
        <v>130</v>
      </c>
      <c r="X46" s="61">
        <f>IF(W46&gt;V46,W46,V46)</f>
        <v>130</v>
      </c>
      <c r="Y46" s="58">
        <f>COUNT(G46:U46)</f>
        <v>2</v>
      </c>
    </row>
    <row r="47" spans="1:25" x14ac:dyDescent="0.25">
      <c r="A47" s="18">
        <v>45</v>
      </c>
      <c r="B47" s="17" t="s">
        <v>439</v>
      </c>
      <c r="C47" s="18">
        <v>1997</v>
      </c>
      <c r="D47" s="18" t="s">
        <v>23</v>
      </c>
      <c r="E47" s="17" t="s">
        <v>20</v>
      </c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125</v>
      </c>
      <c r="W47" s="60">
        <f>IF(COUNT(G47:U47)&gt;2,LARGE(G47:U47,1)+LARGE(G47:U47,2),SUM(G47:U47))</f>
        <v>0</v>
      </c>
      <c r="X47" s="61">
        <f>IF(W47&gt;V47,W47,V47)</f>
        <v>125</v>
      </c>
      <c r="Y47" s="58">
        <f>COUNT(G47:U47)</f>
        <v>0</v>
      </c>
    </row>
    <row r="48" spans="1:25" x14ac:dyDescent="0.25">
      <c r="A48" s="18">
        <v>46</v>
      </c>
      <c r="B48" s="17" t="s">
        <v>365</v>
      </c>
      <c r="C48" s="18">
        <v>1970</v>
      </c>
      <c r="D48" s="18" t="s">
        <v>23</v>
      </c>
      <c r="E48" s="17" t="s">
        <v>20</v>
      </c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125</v>
      </c>
      <c r="W48" s="60">
        <f>IF(COUNT(G48:U48)&gt;2,LARGE(G48:U48,1)+LARGE(G48:U48,2),SUM(G48:U48))</f>
        <v>0</v>
      </c>
      <c r="X48" s="61">
        <f>IF(W48&gt;V48,W48,V48)</f>
        <v>125</v>
      </c>
      <c r="Y48" s="58">
        <f>COUNT(G48:U48)</f>
        <v>0</v>
      </c>
    </row>
    <row r="49" spans="1:25" x14ac:dyDescent="0.25">
      <c r="A49" s="18">
        <v>47</v>
      </c>
      <c r="B49" s="17" t="s">
        <v>440</v>
      </c>
      <c r="C49" s="18">
        <v>1987</v>
      </c>
      <c r="D49" s="18">
        <v>1</v>
      </c>
      <c r="E49" s="17" t="s">
        <v>20</v>
      </c>
      <c r="F49" s="17"/>
      <c r="G49" s="18">
        <v>87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125</v>
      </c>
      <c r="W49" s="60">
        <f>IF(COUNT(G49:U49)&gt;2,LARGE(G49:U49,1)+LARGE(G49:U49,2),SUM(G49:U49))</f>
        <v>87</v>
      </c>
      <c r="X49" s="61">
        <f>IF(W49&gt;V49,W49,V49)</f>
        <v>125</v>
      </c>
      <c r="Y49" s="58">
        <f>COUNT(G49:U49)</f>
        <v>1</v>
      </c>
    </row>
    <row r="50" spans="1:25" x14ac:dyDescent="0.25">
      <c r="A50" s="18">
        <v>48</v>
      </c>
      <c r="B50" s="17" t="s">
        <v>254</v>
      </c>
      <c r="C50" s="18">
        <v>2010</v>
      </c>
      <c r="D50" s="18" t="s">
        <v>19</v>
      </c>
      <c r="E50" s="17" t="s">
        <v>20</v>
      </c>
      <c r="F50" s="17" t="s">
        <v>250</v>
      </c>
      <c r="G50" s="18"/>
      <c r="H50" s="18"/>
      <c r="I50" s="18"/>
      <c r="J50" s="18"/>
      <c r="K50" s="18"/>
      <c r="L50" s="18"/>
      <c r="M50" s="18"/>
      <c r="N50" s="18"/>
      <c r="O50" s="18">
        <v>50</v>
      </c>
      <c r="P50" s="18"/>
      <c r="Q50" s="18"/>
      <c r="R50" s="18">
        <v>50</v>
      </c>
      <c r="S50" s="18"/>
      <c r="T50" s="18"/>
      <c r="U50" s="18"/>
      <c r="V50" s="66">
        <v>118</v>
      </c>
      <c r="W50" s="60">
        <f>IF(COUNT(G50:U50)&gt;2,LARGE(G50:U50,1)+LARGE(G50:U50,2),SUM(G50:U50))</f>
        <v>100</v>
      </c>
      <c r="X50" s="61">
        <f>IF(W50&gt;V50,W50,V50)</f>
        <v>118</v>
      </c>
      <c r="Y50" s="58">
        <f>COUNT(G50:U50)</f>
        <v>2</v>
      </c>
    </row>
    <row r="51" spans="1:25" x14ac:dyDescent="0.25">
      <c r="A51" s="18">
        <v>49</v>
      </c>
      <c r="B51" s="17" t="s">
        <v>272</v>
      </c>
      <c r="C51" s="18">
        <v>2010</v>
      </c>
      <c r="D51" s="18" t="s">
        <v>19</v>
      </c>
      <c r="E51" s="17" t="s">
        <v>20</v>
      </c>
      <c r="F51" s="17" t="s">
        <v>250</v>
      </c>
      <c r="G51" s="18"/>
      <c r="H51" s="18"/>
      <c r="I51" s="18"/>
      <c r="J51" s="18"/>
      <c r="K51" s="18"/>
      <c r="L51" s="18"/>
      <c r="M51" s="18"/>
      <c r="N51" s="18"/>
      <c r="O51" s="18">
        <v>50</v>
      </c>
      <c r="P51" s="18"/>
      <c r="Q51" s="18"/>
      <c r="R51" s="18">
        <v>50</v>
      </c>
      <c r="S51" s="18"/>
      <c r="T51" s="18"/>
      <c r="U51" s="18"/>
      <c r="V51" s="66">
        <v>118</v>
      </c>
      <c r="W51" s="60">
        <f>IF(COUNT(G51:U51)&gt;2,LARGE(G51:U51,1)+LARGE(G51:U51,2),SUM(G51:U51))</f>
        <v>100</v>
      </c>
      <c r="X51" s="61">
        <f>IF(W51&gt;V51,W51,V51)</f>
        <v>118</v>
      </c>
      <c r="Y51" s="58">
        <f>COUNT(G51:U51)</f>
        <v>2</v>
      </c>
    </row>
    <row r="52" spans="1:25" x14ac:dyDescent="0.25">
      <c r="A52" s="18">
        <v>50</v>
      </c>
      <c r="B52" s="17" t="s">
        <v>436</v>
      </c>
      <c r="C52" s="18">
        <v>2010</v>
      </c>
      <c r="D52" s="18" t="s">
        <v>30</v>
      </c>
      <c r="E52" s="17" t="s">
        <v>37</v>
      </c>
      <c r="F52" s="17" t="s">
        <v>334</v>
      </c>
      <c r="G52" s="18"/>
      <c r="H52" s="18"/>
      <c r="I52" s="18"/>
      <c r="J52" s="18"/>
      <c r="K52" s="18"/>
      <c r="L52" s="18"/>
      <c r="M52" s="18"/>
      <c r="N52" s="18"/>
      <c r="O52" s="18">
        <v>45</v>
      </c>
      <c r="P52" s="18"/>
      <c r="Q52" s="18">
        <v>72</v>
      </c>
      <c r="R52" s="18"/>
      <c r="S52" s="18"/>
      <c r="T52" s="18"/>
      <c r="U52" s="18"/>
      <c r="V52" s="66">
        <v>45</v>
      </c>
      <c r="W52" s="60">
        <f>IF(COUNT(G52:U52)&gt;2,LARGE(G52:U52,1)+LARGE(G52:U52,2),SUM(G52:U52))</f>
        <v>117</v>
      </c>
      <c r="X52" s="61">
        <f>IF(W52&gt;V52,W52,V52)</f>
        <v>117</v>
      </c>
      <c r="Y52" s="58">
        <f>COUNT(G52:U52)</f>
        <v>2</v>
      </c>
    </row>
    <row r="53" spans="1:25" x14ac:dyDescent="0.25">
      <c r="A53" s="18">
        <v>51</v>
      </c>
      <c r="B53" s="17" t="s">
        <v>116</v>
      </c>
      <c r="C53" s="18">
        <v>2007</v>
      </c>
      <c r="D53" s="18" t="s">
        <v>19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9">
        <v>116</v>
      </c>
      <c r="W53" s="60">
        <f>IF(COUNT(G53:U53)&gt;2,LARGE(G53:U53,1)+LARGE(G53:U53,2),SUM(G53:U53))</f>
        <v>0</v>
      </c>
      <c r="X53" s="61">
        <f>IF(W53&gt;V53,W53,V53)</f>
        <v>116</v>
      </c>
      <c r="Y53" s="58">
        <f>COUNT(G53:U53)</f>
        <v>0</v>
      </c>
    </row>
    <row r="54" spans="1:25" x14ac:dyDescent="0.25">
      <c r="A54" s="18">
        <v>52</v>
      </c>
      <c r="B54" s="17" t="s">
        <v>168</v>
      </c>
      <c r="C54" s="18">
        <v>2007</v>
      </c>
      <c r="D54" s="18">
        <v>3</v>
      </c>
      <c r="E54" s="17" t="s">
        <v>20</v>
      </c>
      <c r="F54" s="17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100</v>
      </c>
      <c r="S54" s="3"/>
      <c r="T54" s="3"/>
      <c r="U54" s="3"/>
      <c r="V54" s="59">
        <v>112</v>
      </c>
      <c r="W54" s="60">
        <f>IF(COUNT(G54:U54)&gt;2,LARGE(G54:U54,1)+LARGE(G54:U54,2),SUM(G54:U54))</f>
        <v>100</v>
      </c>
      <c r="X54" s="61">
        <f>IF(W54&gt;V54,W54,V54)</f>
        <v>112</v>
      </c>
      <c r="Y54" s="58">
        <f>COUNT(G54:U54)</f>
        <v>1</v>
      </c>
    </row>
    <row r="55" spans="1:25" x14ac:dyDescent="0.25">
      <c r="A55" s="18">
        <v>53</v>
      </c>
      <c r="B55" s="17" t="s">
        <v>166</v>
      </c>
      <c r="C55" s="18">
        <v>2007</v>
      </c>
      <c r="D55" s="18">
        <v>3</v>
      </c>
      <c r="E55" s="17" t="s">
        <v>20</v>
      </c>
      <c r="F55" s="17" t="s">
        <v>112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55</v>
      </c>
      <c r="S55" s="3"/>
      <c r="T55" s="3"/>
      <c r="U55" s="3"/>
      <c r="V55" s="59">
        <v>110</v>
      </c>
      <c r="W55" s="60">
        <f>IF(COUNT(G55:U55)&gt;2,LARGE(G55:U55,1)+LARGE(G55:U55,2),SUM(G55:U55))</f>
        <v>55</v>
      </c>
      <c r="X55" s="61">
        <f>IF(W55&gt;V55,W55,V55)</f>
        <v>110</v>
      </c>
      <c r="Y55" s="58">
        <f>COUNT(G55:U55)</f>
        <v>1</v>
      </c>
    </row>
    <row r="56" spans="1:25" x14ac:dyDescent="0.25">
      <c r="A56" s="18">
        <v>54</v>
      </c>
      <c r="B56" s="17" t="s">
        <v>328</v>
      </c>
      <c r="C56" s="18">
        <v>2007</v>
      </c>
      <c r="D56" s="18" t="s">
        <v>30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60</v>
      </c>
      <c r="S56" s="18"/>
      <c r="T56" s="18"/>
      <c r="U56" s="18"/>
      <c r="V56" s="66">
        <v>106</v>
      </c>
      <c r="W56" s="60">
        <f>IF(COUNT(G56:U56)&gt;2,LARGE(G56:U56,1)+LARGE(G56:U56,2),SUM(G56:U56))</f>
        <v>60</v>
      </c>
      <c r="X56" s="61">
        <f>IF(W56&gt;V56,W56,V56)</f>
        <v>106</v>
      </c>
      <c r="Y56" s="58">
        <f>COUNT(G56:U56)</f>
        <v>1</v>
      </c>
    </row>
    <row r="57" spans="1:25" x14ac:dyDescent="0.25">
      <c r="A57" s="18">
        <v>55</v>
      </c>
      <c r="B57" s="17" t="s">
        <v>435</v>
      </c>
      <c r="C57" s="18">
        <v>2009</v>
      </c>
      <c r="D57" s="18" t="s">
        <v>30</v>
      </c>
      <c r="E57" s="17" t="s">
        <v>37</v>
      </c>
      <c r="F57" s="17" t="s">
        <v>334</v>
      </c>
      <c r="G57" s="18"/>
      <c r="H57" s="18"/>
      <c r="I57" s="18"/>
      <c r="J57" s="18"/>
      <c r="K57" s="18"/>
      <c r="L57" s="18"/>
      <c r="M57" s="18"/>
      <c r="N57" s="18"/>
      <c r="O57" s="18">
        <v>26</v>
      </c>
      <c r="P57" s="18"/>
      <c r="Q57" s="18">
        <v>72</v>
      </c>
      <c r="R57" s="18"/>
      <c r="S57" s="18"/>
      <c r="T57" s="18"/>
      <c r="U57" s="18"/>
      <c r="V57" s="66">
        <v>50</v>
      </c>
      <c r="W57" s="60">
        <f>IF(COUNT(G57:U57)&gt;2,LARGE(G57:U57,1)+LARGE(G57:U57,2),SUM(G57:U57))</f>
        <v>98</v>
      </c>
      <c r="X57" s="61">
        <f>IF(W57&gt;V57,W57,V57)</f>
        <v>98</v>
      </c>
      <c r="Y57" s="58">
        <f>COUNT(G57:U57)</f>
        <v>2</v>
      </c>
    </row>
    <row r="58" spans="1:25" x14ac:dyDescent="0.25">
      <c r="A58" s="18">
        <v>56</v>
      </c>
      <c r="B58" s="17" t="s">
        <v>257</v>
      </c>
      <c r="C58" s="18">
        <v>2009</v>
      </c>
      <c r="D58" s="18" t="s">
        <v>19</v>
      </c>
      <c r="E58" s="17" t="s">
        <v>20</v>
      </c>
      <c r="F58" s="17" t="s">
        <v>61</v>
      </c>
      <c r="G58" s="18"/>
      <c r="H58" s="18"/>
      <c r="I58" s="18"/>
      <c r="J58" s="18"/>
      <c r="K58" s="18"/>
      <c r="L58" s="18"/>
      <c r="M58" s="18"/>
      <c r="N58" s="18"/>
      <c r="O58" s="18">
        <v>45</v>
      </c>
      <c r="P58" s="18"/>
      <c r="Q58" s="18"/>
      <c r="R58" s="18"/>
      <c r="S58" s="18"/>
      <c r="T58" s="18"/>
      <c r="U58" s="18"/>
      <c r="V58" s="66">
        <v>93</v>
      </c>
      <c r="W58" s="60">
        <f>IF(COUNT(G58:U58)&gt;2,LARGE(G58:U58,1)+LARGE(G58:U58,2),SUM(G58:U58))</f>
        <v>45</v>
      </c>
      <c r="X58" s="61">
        <f>IF(W58&gt;V58,W58,V58)</f>
        <v>93</v>
      </c>
      <c r="Y58" s="58">
        <f>COUNT(G58:U58)</f>
        <v>1</v>
      </c>
    </row>
    <row r="59" spans="1:25" x14ac:dyDescent="0.25">
      <c r="A59" s="18">
        <v>57</v>
      </c>
      <c r="B59" s="17" t="s">
        <v>269</v>
      </c>
      <c r="C59" s="18">
        <v>2008</v>
      </c>
      <c r="D59" s="18" t="s">
        <v>118</v>
      </c>
      <c r="E59" s="17" t="s">
        <v>20</v>
      </c>
      <c r="F59" s="17" t="s">
        <v>112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93</v>
      </c>
      <c r="W59" s="60">
        <f>IF(COUNT(G59:U59)&gt;2,LARGE(G59:U59,1)+LARGE(G59:U59,2),SUM(G59:U59))</f>
        <v>0</v>
      </c>
      <c r="X59" s="61">
        <f>IF(W59&gt;V59,W59,V59)</f>
        <v>93</v>
      </c>
      <c r="Y59" s="58">
        <f>COUNT(G59:U59)</f>
        <v>0</v>
      </c>
    </row>
    <row r="60" spans="1:25" x14ac:dyDescent="0.25">
      <c r="A60" s="18">
        <v>58</v>
      </c>
      <c r="B60" s="17" t="s">
        <v>63</v>
      </c>
      <c r="C60" s="18">
        <v>1972</v>
      </c>
      <c r="D60" s="18">
        <v>2</v>
      </c>
      <c r="E60" s="17" t="s">
        <v>20</v>
      </c>
      <c r="F60" s="17"/>
      <c r="G60" s="3">
        <v>63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9">
        <v>87</v>
      </c>
      <c r="W60" s="60">
        <f>IF(COUNT(G60:U60)&gt;2,LARGE(G60:U60,1)+LARGE(G60:U60,2),SUM(G60:U60))</f>
        <v>63</v>
      </c>
      <c r="X60" s="61">
        <f>IF(W60&gt;V60,W60,V60)</f>
        <v>87</v>
      </c>
      <c r="Y60" s="58">
        <f>COUNT(G60:U60)</f>
        <v>1</v>
      </c>
    </row>
    <row r="61" spans="1:25" x14ac:dyDescent="0.25">
      <c r="A61" s="18">
        <v>59</v>
      </c>
      <c r="B61" s="17" t="s">
        <v>284</v>
      </c>
      <c r="C61" s="18">
        <v>1989</v>
      </c>
      <c r="D61" s="18" t="s">
        <v>23</v>
      </c>
      <c r="E61" s="17" t="s">
        <v>20</v>
      </c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87</v>
      </c>
      <c r="W61" s="60">
        <f>IF(COUNT(G61:U61)&gt;2,LARGE(G61:U61,1)+LARGE(G61:U61,2),SUM(G61:U61))</f>
        <v>0</v>
      </c>
      <c r="X61" s="61">
        <f>IF(W61&gt;V61,W61,V61)</f>
        <v>87</v>
      </c>
      <c r="Y61" s="58">
        <f>COUNT(G61:U61)</f>
        <v>0</v>
      </c>
    </row>
    <row r="62" spans="1:25" x14ac:dyDescent="0.25">
      <c r="A62" s="18">
        <v>60</v>
      </c>
      <c r="B62" s="17" t="s">
        <v>102</v>
      </c>
      <c r="C62" s="18">
        <v>1983</v>
      </c>
      <c r="D62" s="18">
        <v>1</v>
      </c>
      <c r="E62" s="17" t="s">
        <v>20</v>
      </c>
      <c r="F62" s="17" t="s">
        <v>367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9">
        <v>87</v>
      </c>
      <c r="W62" s="60">
        <f>IF(COUNT(G62:U62)&gt;2,LARGE(G62:U62,1)+LARGE(G62:U62,2),SUM(G62:U62))</f>
        <v>0</v>
      </c>
      <c r="X62" s="61">
        <f>IF(W62&gt;V62,W62,V62)</f>
        <v>87</v>
      </c>
      <c r="Y62" s="58">
        <f>COUNT(G62:U62)</f>
        <v>0</v>
      </c>
    </row>
    <row r="63" spans="1:25" x14ac:dyDescent="0.25">
      <c r="A63" s="18">
        <v>61</v>
      </c>
      <c r="B63" s="17" t="s">
        <v>71</v>
      </c>
      <c r="C63" s="18">
        <v>2003</v>
      </c>
      <c r="D63" s="18">
        <v>3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9">
        <v>87</v>
      </c>
      <c r="W63" s="60">
        <f>IF(COUNT(G63:U63)&gt;2,LARGE(G63:U63,1)+LARGE(G63:U63,2),SUM(G63:U63))</f>
        <v>0</v>
      </c>
      <c r="X63" s="61">
        <f>IF(W63&gt;V63,W63,V63)</f>
        <v>87</v>
      </c>
      <c r="Y63" s="58">
        <f>COUNT(G63:U63)</f>
        <v>0</v>
      </c>
    </row>
    <row r="64" spans="1:25" x14ac:dyDescent="0.25">
      <c r="A64" s="18">
        <v>62</v>
      </c>
      <c r="B64" s="17" t="s">
        <v>285</v>
      </c>
      <c r="C64" s="18">
        <v>1990</v>
      </c>
      <c r="D64" s="18" t="s">
        <v>23</v>
      </c>
      <c r="E64" s="17" t="s">
        <v>20</v>
      </c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87</v>
      </c>
      <c r="W64" s="60">
        <f>IF(COUNT(G64:U64)&gt;2,LARGE(G64:U64,1)+LARGE(G64:U64,2),SUM(G64:U64))</f>
        <v>0</v>
      </c>
      <c r="X64" s="61">
        <f>IF(W64&gt;V64,W64,V64)</f>
        <v>87</v>
      </c>
      <c r="Y64" s="58">
        <f>COUNT(G64:U64)</f>
        <v>0</v>
      </c>
    </row>
    <row r="65" spans="1:25" x14ac:dyDescent="0.25">
      <c r="A65" s="18">
        <v>63</v>
      </c>
      <c r="B65" s="17" t="s">
        <v>67</v>
      </c>
      <c r="C65" s="18">
        <v>1983</v>
      </c>
      <c r="D65" s="18">
        <v>2</v>
      </c>
      <c r="E65" s="17" t="s">
        <v>20</v>
      </c>
      <c r="F65" s="1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9">
        <v>87</v>
      </c>
      <c r="W65" s="60">
        <f>IF(COUNT(G65:U65)&gt;2,LARGE(G65:U65,1)+LARGE(G65:U65,2),SUM(G65:U65))</f>
        <v>0</v>
      </c>
      <c r="X65" s="61">
        <f>IF(W65&gt;V65,W65,V65)</f>
        <v>87</v>
      </c>
      <c r="Y65" s="58">
        <f>COUNT(G65:U65)</f>
        <v>0</v>
      </c>
    </row>
    <row r="66" spans="1:25" x14ac:dyDescent="0.25">
      <c r="A66" s="18">
        <v>64</v>
      </c>
      <c r="B66" s="17" t="s">
        <v>433</v>
      </c>
      <c r="C66" s="18">
        <v>2002</v>
      </c>
      <c r="D66" s="18">
        <v>3</v>
      </c>
      <c r="E66" s="17" t="s">
        <v>20</v>
      </c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87</v>
      </c>
      <c r="W66" s="60">
        <f>IF(COUNT(G66:U66)&gt;2,LARGE(G66:U66,1)+LARGE(G66:U66,2),SUM(G66:U66))</f>
        <v>0</v>
      </c>
      <c r="X66" s="61">
        <f>IF(W66&gt;V66,W66,V66)</f>
        <v>87</v>
      </c>
      <c r="Y66" s="58">
        <f>COUNT(G66:U66)</f>
        <v>0</v>
      </c>
    </row>
    <row r="67" spans="1:25" x14ac:dyDescent="0.25">
      <c r="A67" s="18">
        <v>65</v>
      </c>
      <c r="B67" s="17" t="s">
        <v>64</v>
      </c>
      <c r="C67" s="18">
        <v>1985</v>
      </c>
      <c r="D67" s="18">
        <v>1</v>
      </c>
      <c r="E67" s="17" t="s">
        <v>20</v>
      </c>
      <c r="F67" s="17"/>
      <c r="G67" s="3">
        <v>87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9">
        <v>0</v>
      </c>
      <c r="W67" s="60">
        <f>IF(COUNT(G67:U67)&gt;2,LARGE(G67:U67,1)+LARGE(G67:U67,2),SUM(G67:U67))</f>
        <v>87</v>
      </c>
      <c r="X67" s="61">
        <f>IF(W67&gt;V67,W67,V67)</f>
        <v>87</v>
      </c>
      <c r="Y67" s="58">
        <f>COUNT(G67:U67)</f>
        <v>1</v>
      </c>
    </row>
    <row r="68" spans="1:25" x14ac:dyDescent="0.25">
      <c r="A68" s="18">
        <v>66</v>
      </c>
      <c r="B68" s="17" t="s">
        <v>267</v>
      </c>
      <c r="C68" s="18">
        <v>2009</v>
      </c>
      <c r="D68" s="18" t="s">
        <v>30</v>
      </c>
      <c r="E68" s="17" t="s">
        <v>20</v>
      </c>
      <c r="F68" s="17" t="s">
        <v>112</v>
      </c>
      <c r="G68" s="18"/>
      <c r="H68" s="18"/>
      <c r="I68" s="18"/>
      <c r="J68" s="18"/>
      <c r="K68" s="18"/>
      <c r="L68" s="18"/>
      <c r="M68" s="18"/>
      <c r="N68" s="18"/>
      <c r="O68" s="18">
        <v>54</v>
      </c>
      <c r="P68" s="18"/>
      <c r="Q68" s="18"/>
      <c r="R68" s="18"/>
      <c r="S68" s="18"/>
      <c r="T68" s="18"/>
      <c r="U68" s="18"/>
      <c r="V68" s="66">
        <v>80</v>
      </c>
      <c r="W68" s="60">
        <f>IF(COUNT(G68:U68)&gt;2,LARGE(G68:U68,1)+LARGE(G68:U68,2),SUM(G68:U68))</f>
        <v>54</v>
      </c>
      <c r="X68" s="61">
        <f>IF(W68&gt;V68,W68,V68)</f>
        <v>80</v>
      </c>
      <c r="Y68" s="58">
        <f>COUNT(G68:U68)</f>
        <v>1</v>
      </c>
    </row>
    <row r="69" spans="1:25" x14ac:dyDescent="0.25">
      <c r="A69" s="18">
        <v>67</v>
      </c>
      <c r="B69" s="17" t="s">
        <v>197</v>
      </c>
      <c r="C69" s="18">
        <v>2008</v>
      </c>
      <c r="D69" s="18" t="s">
        <v>19</v>
      </c>
      <c r="E69" s="17" t="s">
        <v>37</v>
      </c>
      <c r="F69" s="17" t="s">
        <v>38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v>78</v>
      </c>
      <c r="R69" s="18"/>
      <c r="S69" s="18"/>
      <c r="T69" s="18"/>
      <c r="U69" s="18"/>
      <c r="V69" s="66">
        <v>50</v>
      </c>
      <c r="W69" s="60">
        <f>IF(COUNT(G69:U69)&gt;2,LARGE(G69:U69,1)+LARGE(G69:U69,2),SUM(G69:U69))</f>
        <v>78</v>
      </c>
      <c r="X69" s="61">
        <f>IF(W69&gt;V69,W69,V69)</f>
        <v>78</v>
      </c>
      <c r="Y69" s="58">
        <f>COUNT(G69:U69)</f>
        <v>1</v>
      </c>
    </row>
    <row r="70" spans="1:25" x14ac:dyDescent="0.25">
      <c r="A70" s="18">
        <v>68</v>
      </c>
      <c r="B70" s="17" t="s">
        <v>122</v>
      </c>
      <c r="C70" s="18">
        <v>2005</v>
      </c>
      <c r="D70" s="18" t="s">
        <v>19</v>
      </c>
      <c r="E70" s="17" t="s">
        <v>20</v>
      </c>
      <c r="F70" s="17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9">
        <v>70</v>
      </c>
      <c r="W70" s="60">
        <f>IF(COUNT(G70:U70)&gt;2,LARGE(G70:U70,1)+LARGE(G70:U70,2),SUM(G70:U70))</f>
        <v>0</v>
      </c>
      <c r="X70" s="61">
        <f>IF(W70&gt;V70,W70,V70)</f>
        <v>70</v>
      </c>
      <c r="Y70" s="58">
        <f>COUNT(G70:U70)</f>
        <v>0</v>
      </c>
    </row>
    <row r="71" spans="1:25" x14ac:dyDescent="0.25">
      <c r="A71" s="18">
        <v>69</v>
      </c>
      <c r="B71" s="17" t="s">
        <v>398</v>
      </c>
      <c r="C71" s="18">
        <v>2009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>
        <v>45</v>
      </c>
      <c r="P71" s="18"/>
      <c r="Q71" s="18"/>
      <c r="R71" s="18"/>
      <c r="S71" s="18"/>
      <c r="T71" s="18"/>
      <c r="U71" s="18"/>
      <c r="V71" s="66">
        <v>70</v>
      </c>
      <c r="W71" s="60">
        <f>IF(COUNT(G71:U71)&gt;2,LARGE(G71:U71,1)+LARGE(G71:U71,2),SUM(G71:U71))</f>
        <v>45</v>
      </c>
      <c r="X71" s="61">
        <f>IF(W71&gt;V71,W71,V71)</f>
        <v>70</v>
      </c>
      <c r="Y71" s="58">
        <f>COUNT(G71:U71)</f>
        <v>1</v>
      </c>
    </row>
    <row r="72" spans="1:25" x14ac:dyDescent="0.25">
      <c r="A72" s="18">
        <v>70</v>
      </c>
      <c r="B72" s="17" t="s">
        <v>117</v>
      </c>
      <c r="C72" s="18">
        <v>2006</v>
      </c>
      <c r="D72" s="18" t="s">
        <v>118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>
        <v>70</v>
      </c>
      <c r="N72" s="3"/>
      <c r="O72" s="3"/>
      <c r="P72" s="3"/>
      <c r="Q72" s="3"/>
      <c r="R72" s="3"/>
      <c r="S72" s="3"/>
      <c r="T72" s="3"/>
      <c r="U72" s="3"/>
      <c r="V72" s="59">
        <v>55</v>
      </c>
      <c r="W72" s="60">
        <f>IF(COUNT(G72:U72)&gt;2,LARGE(G72:U72,1)+LARGE(G72:U72,2),SUM(G72:U72))</f>
        <v>70</v>
      </c>
      <c r="X72" s="61">
        <f>IF(W72&gt;V72,W72,V72)</f>
        <v>70</v>
      </c>
      <c r="Y72" s="58">
        <f>COUNT(G72:U72)</f>
        <v>1</v>
      </c>
    </row>
    <row r="73" spans="1:25" x14ac:dyDescent="0.25">
      <c r="A73" s="18">
        <v>71</v>
      </c>
      <c r="B73" s="17" t="s">
        <v>345</v>
      </c>
      <c r="C73" s="18">
        <v>2006</v>
      </c>
      <c r="D73" s="18" t="s">
        <v>19</v>
      </c>
      <c r="E73" s="17" t="s">
        <v>20</v>
      </c>
      <c r="F73" s="17" t="s">
        <v>144</v>
      </c>
      <c r="G73" s="18"/>
      <c r="H73" s="18"/>
      <c r="I73" s="18"/>
      <c r="J73" s="18"/>
      <c r="K73" s="18"/>
      <c r="L73" s="18"/>
      <c r="M73" s="18">
        <v>70</v>
      </c>
      <c r="N73" s="18"/>
      <c r="O73" s="18"/>
      <c r="P73" s="18"/>
      <c r="Q73" s="18"/>
      <c r="R73" s="18"/>
      <c r="S73" s="18"/>
      <c r="T73" s="18"/>
      <c r="U73" s="18"/>
      <c r="V73" s="66">
        <v>40</v>
      </c>
      <c r="W73" s="60">
        <f>IF(COUNT(G73:U73)&gt;2,LARGE(G73:U73,1)+LARGE(G73:U73,2),SUM(G73:U73))</f>
        <v>70</v>
      </c>
      <c r="X73" s="61">
        <f>IF(W73&gt;V73,W73,V73)</f>
        <v>70</v>
      </c>
      <c r="Y73" s="58">
        <f>COUNT(G73:U73)</f>
        <v>1</v>
      </c>
    </row>
    <row r="74" spans="1:25" x14ac:dyDescent="0.25">
      <c r="A74" s="18">
        <v>72</v>
      </c>
      <c r="B74" s="17" t="s">
        <v>201</v>
      </c>
      <c r="C74" s="18">
        <v>2007</v>
      </c>
      <c r="D74" s="18">
        <v>3</v>
      </c>
      <c r="E74" s="17" t="s">
        <v>37</v>
      </c>
      <c r="F74" s="17" t="s">
        <v>38</v>
      </c>
      <c r="G74" s="18"/>
      <c r="H74" s="18"/>
      <c r="I74" s="18"/>
      <c r="J74" s="18"/>
      <c r="K74" s="18"/>
      <c r="L74" s="18"/>
      <c r="M74" s="18">
        <v>70</v>
      </c>
      <c r="N74" s="18"/>
      <c r="O74" s="18"/>
      <c r="P74" s="18"/>
      <c r="Q74" s="18"/>
      <c r="R74" s="18"/>
      <c r="S74" s="18"/>
      <c r="T74" s="18"/>
      <c r="U74" s="18"/>
      <c r="V74" s="66">
        <v>0</v>
      </c>
      <c r="W74" s="60">
        <f>IF(COUNT(G74:U74)&gt;2,LARGE(G74:U74,1)+LARGE(G74:U74,2),SUM(G74:U74))</f>
        <v>70</v>
      </c>
      <c r="X74" s="61">
        <f>IF(W74&gt;V74,W74,V74)</f>
        <v>70</v>
      </c>
      <c r="Y74" s="58">
        <f>COUNT(G74:U74)</f>
        <v>1</v>
      </c>
    </row>
    <row r="75" spans="1:25" x14ac:dyDescent="0.25">
      <c r="A75" s="18">
        <v>73</v>
      </c>
      <c r="B75" s="17" t="s">
        <v>469</v>
      </c>
      <c r="C75" s="18">
        <v>2007</v>
      </c>
      <c r="D75" s="18">
        <v>3</v>
      </c>
      <c r="E75" s="17" t="s">
        <v>37</v>
      </c>
      <c r="F75" s="17" t="s">
        <v>38</v>
      </c>
      <c r="G75" s="18"/>
      <c r="H75" s="18"/>
      <c r="I75" s="18"/>
      <c r="J75" s="18"/>
      <c r="K75" s="18"/>
      <c r="L75" s="18"/>
      <c r="M75" s="18">
        <v>70</v>
      </c>
      <c r="N75" s="18"/>
      <c r="O75" s="18"/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70</v>
      </c>
      <c r="X75" s="61">
        <f>IF(W75&gt;V75,W75,V75)</f>
        <v>70</v>
      </c>
      <c r="Y75" s="58">
        <f>COUNT(G75:U75)</f>
        <v>1</v>
      </c>
    </row>
    <row r="76" spans="1:25" x14ac:dyDescent="0.25">
      <c r="A76" s="18">
        <v>74</v>
      </c>
      <c r="B76" s="17" t="s">
        <v>203</v>
      </c>
      <c r="C76" s="18">
        <v>2006</v>
      </c>
      <c r="D76" s="18" t="s">
        <v>30</v>
      </c>
      <c r="E76" s="17" t="s">
        <v>37</v>
      </c>
      <c r="F76" s="17" t="s">
        <v>38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>
        <v>65</v>
      </c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65</v>
      </c>
      <c r="X76" s="61">
        <f>IF(W76&gt;V76,W76,V76)</f>
        <v>65</v>
      </c>
      <c r="Y76" s="58">
        <f>COUNT(G76:U76)</f>
        <v>1</v>
      </c>
    </row>
    <row r="77" spans="1:25" x14ac:dyDescent="0.25">
      <c r="A77" s="18">
        <v>75</v>
      </c>
      <c r="B77" s="17" t="s">
        <v>206</v>
      </c>
      <c r="C77" s="18">
        <v>2007</v>
      </c>
      <c r="D77" s="18" t="s">
        <v>30</v>
      </c>
      <c r="E77" s="17" t="s">
        <v>37</v>
      </c>
      <c r="F77" s="17" t="s">
        <v>38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v>65</v>
      </c>
      <c r="R77" s="18"/>
      <c r="S77" s="18"/>
      <c r="T77" s="18"/>
      <c r="U77" s="18"/>
      <c r="V77" s="66">
        <v>0</v>
      </c>
      <c r="W77" s="60">
        <f>IF(COUNT(G77:U77)&gt;2,LARGE(G77:U77,1)+LARGE(G77:U77,2),SUM(G77:U77))</f>
        <v>65</v>
      </c>
      <c r="X77" s="61">
        <f>IF(W77&gt;V77,W77,V77)</f>
        <v>65</v>
      </c>
      <c r="Y77" s="58">
        <f>COUNT(G77:U77)</f>
        <v>1</v>
      </c>
    </row>
    <row r="78" spans="1:25" x14ac:dyDescent="0.25">
      <c r="A78" s="18">
        <v>76</v>
      </c>
      <c r="B78" s="17" t="s">
        <v>467</v>
      </c>
      <c r="C78" s="18">
        <v>2007</v>
      </c>
      <c r="D78" s="18" t="s">
        <v>19</v>
      </c>
      <c r="E78" s="17" t="s">
        <v>37</v>
      </c>
      <c r="F78" s="17" t="s">
        <v>160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65</v>
      </c>
      <c r="R78" s="18"/>
      <c r="S78" s="18"/>
      <c r="T78" s="18"/>
      <c r="U78" s="18"/>
      <c r="V78" s="66">
        <v>0</v>
      </c>
      <c r="W78" s="60">
        <f>IF(COUNT(G78:U78)&gt;2,LARGE(G78:U78,1)+LARGE(G78:U78,2),SUM(G78:U78))</f>
        <v>65</v>
      </c>
      <c r="X78" s="61">
        <f>IF(W78&gt;V78,W78,V78)</f>
        <v>65</v>
      </c>
      <c r="Y78" s="58">
        <f>COUNT(G78:U78)</f>
        <v>1</v>
      </c>
    </row>
    <row r="79" spans="1:25" x14ac:dyDescent="0.25">
      <c r="A79" s="18">
        <v>77</v>
      </c>
      <c r="B79" s="17" t="s">
        <v>468</v>
      </c>
      <c r="C79" s="18">
        <v>2007</v>
      </c>
      <c r="D79" s="18" t="s">
        <v>19</v>
      </c>
      <c r="E79" s="17" t="s">
        <v>37</v>
      </c>
      <c r="F79" s="17" t="s">
        <v>160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65</v>
      </c>
      <c r="R79" s="18"/>
      <c r="S79" s="18"/>
      <c r="T79" s="18"/>
      <c r="U79" s="18"/>
      <c r="V79" s="66">
        <v>0</v>
      </c>
      <c r="W79" s="60">
        <f>IF(COUNT(G79:U79)&gt;2,LARGE(G79:U79,1)+LARGE(G79:U79,2),SUM(G79:U79))</f>
        <v>65</v>
      </c>
      <c r="X79" s="61">
        <f>IF(W79&gt;V79,W79,V79)</f>
        <v>65</v>
      </c>
      <c r="Y79" s="58">
        <f>COUNT(G79:U79)</f>
        <v>1</v>
      </c>
    </row>
    <row r="80" spans="1:25" x14ac:dyDescent="0.25">
      <c r="A80" s="18">
        <v>78</v>
      </c>
      <c r="B80" s="17" t="s">
        <v>72</v>
      </c>
      <c r="C80" s="18">
        <v>1986</v>
      </c>
      <c r="D80" s="18">
        <v>2</v>
      </c>
      <c r="E80" s="17" t="s">
        <v>20</v>
      </c>
      <c r="F80" s="17"/>
      <c r="G80" s="3">
        <v>63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9">
        <v>0</v>
      </c>
      <c r="W80" s="60">
        <f>IF(COUNT(G80:U80)&gt;2,LARGE(G80:U80,1)+LARGE(G80:U80,2),SUM(G80:U80))</f>
        <v>63</v>
      </c>
      <c r="X80" s="61">
        <f>IF(W80&gt;V80,W80,V80)</f>
        <v>63</v>
      </c>
      <c r="Y80" s="58">
        <f>COUNT(G80:U80)</f>
        <v>1</v>
      </c>
    </row>
    <row r="81" spans="1:25" x14ac:dyDescent="0.25">
      <c r="A81" s="18">
        <v>79</v>
      </c>
      <c r="B81" s="17" t="s">
        <v>340</v>
      </c>
      <c r="C81" s="18">
        <v>2007</v>
      </c>
      <c r="D81" s="18" t="s">
        <v>19</v>
      </c>
      <c r="E81" s="17" t="s">
        <v>20</v>
      </c>
      <c r="F81" s="17" t="s">
        <v>112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>
        <v>55</v>
      </c>
      <c r="S81" s="18"/>
      <c r="T81" s="18"/>
      <c r="U81" s="18"/>
      <c r="V81" s="66">
        <v>60</v>
      </c>
      <c r="W81" s="60">
        <f>IF(COUNT(G81:U81)&gt;2,LARGE(G81:U81,1)+LARGE(G81:U81,2),SUM(G81:U81))</f>
        <v>55</v>
      </c>
      <c r="X81" s="61">
        <f>IF(W81&gt;V81,W81,V81)</f>
        <v>60</v>
      </c>
      <c r="Y81" s="58">
        <f>COUNT(G81:U81)</f>
        <v>1</v>
      </c>
    </row>
    <row r="82" spans="1:25" x14ac:dyDescent="0.25">
      <c r="A82" s="18">
        <v>80</v>
      </c>
      <c r="B82" s="17" t="s">
        <v>193</v>
      </c>
      <c r="C82" s="18">
        <v>2006</v>
      </c>
      <c r="D82" s="18" t="s">
        <v>30</v>
      </c>
      <c r="E82" s="17" t="s">
        <v>20</v>
      </c>
      <c r="F82" s="17" t="s">
        <v>21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55</v>
      </c>
      <c r="W82" s="60">
        <f>IF(COUNT(G82:U82)&gt;2,LARGE(G82:U82,1)+LARGE(G82:U82,2),SUM(G82:U82))</f>
        <v>0</v>
      </c>
      <c r="X82" s="61">
        <f>IF(W82&gt;V82,W82,V82)</f>
        <v>55</v>
      </c>
      <c r="Y82" s="58">
        <f>COUNT(G82:U82)</f>
        <v>0</v>
      </c>
    </row>
    <row r="83" spans="1:25" x14ac:dyDescent="0.25">
      <c r="A83" s="18">
        <v>81</v>
      </c>
      <c r="B83" s="17" t="s">
        <v>337</v>
      </c>
      <c r="C83" s="18">
        <v>2007</v>
      </c>
      <c r="D83" s="18" t="s">
        <v>118</v>
      </c>
      <c r="E83" s="17" t="s">
        <v>20</v>
      </c>
      <c r="F83" s="17" t="s">
        <v>21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50</v>
      </c>
      <c r="W83" s="60">
        <f>IF(COUNT(G83:U83)&gt;2,LARGE(G83:U83,1)+LARGE(G83:U83,2),SUM(G83:U83))</f>
        <v>0</v>
      </c>
      <c r="X83" s="61">
        <f>IF(W83&gt;V83,W83,V83)</f>
        <v>50</v>
      </c>
      <c r="Y83" s="58">
        <f>COUNT(G83:U83)</f>
        <v>0</v>
      </c>
    </row>
    <row r="84" spans="1:25" x14ac:dyDescent="0.25">
      <c r="A84" s="18">
        <v>82</v>
      </c>
      <c r="B84" s="17" t="s">
        <v>266</v>
      </c>
      <c r="C84" s="18">
        <v>2008</v>
      </c>
      <c r="D84" s="18" t="s">
        <v>19</v>
      </c>
      <c r="E84" s="17" t="s">
        <v>20</v>
      </c>
      <c r="F84" s="17" t="s">
        <v>21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50</v>
      </c>
      <c r="S84" s="18"/>
      <c r="T84" s="18"/>
      <c r="U84" s="18"/>
      <c r="V84" s="66">
        <v>40</v>
      </c>
      <c r="W84" s="60">
        <f>IF(COUNT(G84:U84)&gt;2,LARGE(G84:U84,1)+LARGE(G84:U84,2),SUM(G84:U84))</f>
        <v>50</v>
      </c>
      <c r="X84" s="61">
        <f>IF(W84&gt;V84,W84,V84)</f>
        <v>50</v>
      </c>
      <c r="Y84" s="58">
        <f>COUNT(G84:U84)</f>
        <v>1</v>
      </c>
    </row>
    <row r="85" spans="1:25" x14ac:dyDescent="0.25">
      <c r="A85" s="18">
        <v>83</v>
      </c>
      <c r="B85" s="17" t="s">
        <v>336</v>
      </c>
      <c r="C85" s="18">
        <v>2007</v>
      </c>
      <c r="D85" s="18" t="s">
        <v>118</v>
      </c>
      <c r="E85" s="21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50</v>
      </c>
      <c r="S85" s="18"/>
      <c r="T85" s="18"/>
      <c r="U85" s="18"/>
      <c r="V85" s="66">
        <v>0</v>
      </c>
      <c r="W85" s="60">
        <f>IF(COUNT(G85:U85)&gt;2,LARGE(G85:U85,1)+LARGE(G85:U85,2),SUM(G85:U85))</f>
        <v>50</v>
      </c>
      <c r="X85" s="61">
        <f>IF(W85&gt;V85,W85,V85)</f>
        <v>50</v>
      </c>
      <c r="Y85" s="58">
        <f>COUNT(G85:U85)</f>
        <v>1</v>
      </c>
    </row>
    <row r="86" spans="1:25" x14ac:dyDescent="0.25">
      <c r="A86" s="18">
        <v>84</v>
      </c>
      <c r="B86" s="17" t="s">
        <v>202</v>
      </c>
      <c r="C86" s="18">
        <v>2008</v>
      </c>
      <c r="D86" s="18" t="s">
        <v>19</v>
      </c>
      <c r="E86" s="17" t="s">
        <v>37</v>
      </c>
      <c r="F86" s="17" t="s">
        <v>38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45</v>
      </c>
      <c r="W86" s="60">
        <f>IF(COUNT(G86:U86)&gt;2,LARGE(G86:U86,1)+LARGE(G86:U86,2),SUM(G86:U86))</f>
        <v>0</v>
      </c>
      <c r="X86" s="61">
        <f>IF(W86&gt;V86,W86,V86)</f>
        <v>45</v>
      </c>
      <c r="Y86" s="58">
        <f>COUNT(G86:U86)</f>
        <v>0</v>
      </c>
    </row>
    <row r="87" spans="1:25" x14ac:dyDescent="0.25">
      <c r="A87" s="18">
        <v>85</v>
      </c>
      <c r="B87" s="17" t="s">
        <v>265</v>
      </c>
      <c r="C87" s="18">
        <v>2009</v>
      </c>
      <c r="D87" s="18" t="s">
        <v>19</v>
      </c>
      <c r="E87" s="17" t="s">
        <v>20</v>
      </c>
      <c r="F87" s="17" t="s">
        <v>112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45</v>
      </c>
      <c r="W87" s="60">
        <f>IF(COUNT(G87:U87)&gt;2,LARGE(G87:U87,1)+LARGE(G87:U87,2),SUM(G87:U87))</f>
        <v>0</v>
      </c>
      <c r="X87" s="61">
        <f>IF(W87&gt;V87,W87,V87)</f>
        <v>45</v>
      </c>
      <c r="Y87" s="58">
        <f>COUNT(G87:U87)</f>
        <v>0</v>
      </c>
    </row>
    <row r="88" spans="1:25" x14ac:dyDescent="0.25">
      <c r="A88" s="18">
        <v>86</v>
      </c>
      <c r="B88" s="17" t="s">
        <v>450</v>
      </c>
      <c r="C88" s="18">
        <v>2010</v>
      </c>
      <c r="D88" s="18" t="s">
        <v>19</v>
      </c>
      <c r="E88" s="17" t="s">
        <v>20</v>
      </c>
      <c r="F88" s="17" t="s">
        <v>144</v>
      </c>
      <c r="G88" s="18"/>
      <c r="H88" s="18"/>
      <c r="I88" s="18"/>
      <c r="J88" s="18"/>
      <c r="K88" s="18"/>
      <c r="L88" s="18"/>
      <c r="M88" s="18"/>
      <c r="N88" s="18"/>
      <c r="O88" s="18">
        <v>45</v>
      </c>
      <c r="P88" s="18"/>
      <c r="Q88" s="18"/>
      <c r="R88" s="18"/>
      <c r="S88" s="18"/>
      <c r="T88" s="18"/>
      <c r="U88" s="18"/>
      <c r="V88" s="66">
        <v>30</v>
      </c>
      <c r="W88" s="60">
        <f>IF(COUNT(G88:U88)&gt;2,LARGE(G88:U88,1)+LARGE(G88:U88,2),SUM(G88:U88))</f>
        <v>45</v>
      </c>
      <c r="X88" s="61">
        <f>IF(W88&gt;V88,W88,V88)</f>
        <v>45</v>
      </c>
      <c r="Y88" s="58">
        <f>COUNT(G88:U88)</f>
        <v>1</v>
      </c>
    </row>
    <row r="89" spans="1:25" x14ac:dyDescent="0.25">
      <c r="A89" s="18">
        <v>87</v>
      </c>
      <c r="B89" s="17" t="s">
        <v>455</v>
      </c>
      <c r="C89" s="18">
        <v>2011</v>
      </c>
      <c r="D89" s="18" t="s">
        <v>19</v>
      </c>
      <c r="E89" s="17" t="s">
        <v>20</v>
      </c>
      <c r="F89" s="17" t="s">
        <v>144</v>
      </c>
      <c r="G89" s="18"/>
      <c r="H89" s="18"/>
      <c r="I89" s="18"/>
      <c r="J89" s="18"/>
      <c r="K89" s="18"/>
      <c r="L89" s="18"/>
      <c r="M89" s="18"/>
      <c r="N89" s="18"/>
      <c r="O89" s="18">
        <v>45</v>
      </c>
      <c r="P89" s="18"/>
      <c r="Q89" s="18"/>
      <c r="R89" s="18"/>
      <c r="S89" s="18"/>
      <c r="T89" s="18"/>
      <c r="U89" s="18"/>
      <c r="V89" s="66">
        <v>30</v>
      </c>
      <c r="W89" s="60">
        <f>IF(COUNT(G89:U89)&gt;2,LARGE(G89:U89,1)+LARGE(G89:U89,2),SUM(G89:U89))</f>
        <v>45</v>
      </c>
      <c r="X89" s="61">
        <f>IF(W89&gt;V89,W89,V89)</f>
        <v>45</v>
      </c>
      <c r="Y89" s="58">
        <f>COUNT(G89:U89)</f>
        <v>1</v>
      </c>
    </row>
    <row r="90" spans="1:25" x14ac:dyDescent="0.25">
      <c r="A90" s="18">
        <v>88</v>
      </c>
      <c r="B90" s="17" t="s">
        <v>262</v>
      </c>
      <c r="C90" s="18">
        <v>2009</v>
      </c>
      <c r="D90" s="18" t="s">
        <v>19</v>
      </c>
      <c r="E90" s="17" t="s">
        <v>20</v>
      </c>
      <c r="F90" s="17" t="s">
        <v>61</v>
      </c>
      <c r="G90" s="18"/>
      <c r="H90" s="18"/>
      <c r="I90" s="18"/>
      <c r="J90" s="18"/>
      <c r="K90" s="18"/>
      <c r="L90" s="18"/>
      <c r="M90" s="18"/>
      <c r="N90" s="18"/>
      <c r="O90" s="18">
        <v>45</v>
      </c>
      <c r="P90" s="18"/>
      <c r="Q90" s="18"/>
      <c r="R90" s="18"/>
      <c r="S90" s="18"/>
      <c r="T90" s="18"/>
      <c r="U90" s="18"/>
      <c r="V90" s="66">
        <v>26</v>
      </c>
      <c r="W90" s="60">
        <f>IF(COUNT(G90:U90)&gt;2,LARGE(G90:U90,1)+LARGE(G90:U90,2),SUM(G90:U90))</f>
        <v>45</v>
      </c>
      <c r="X90" s="61">
        <f>IF(W90&gt;V90,W90,V90)</f>
        <v>45</v>
      </c>
      <c r="Y90" s="58">
        <f>COUNT(G90:U90)</f>
        <v>1</v>
      </c>
    </row>
    <row r="91" spans="1:25" x14ac:dyDescent="0.25">
      <c r="A91" s="18">
        <v>89</v>
      </c>
      <c r="B91" s="17" t="s">
        <v>261</v>
      </c>
      <c r="C91" s="18">
        <v>2009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>
        <v>45</v>
      </c>
      <c r="P91" s="18"/>
      <c r="Q91" s="18"/>
      <c r="R91" s="18"/>
      <c r="S91" s="18"/>
      <c r="T91" s="18"/>
      <c r="U91" s="18"/>
      <c r="V91" s="66">
        <v>26</v>
      </c>
      <c r="W91" s="60">
        <f>IF(COUNT(G91:U91)&gt;2,LARGE(G91:U91,1)+LARGE(G91:U91,2),SUM(G91:U91))</f>
        <v>45</v>
      </c>
      <c r="X91" s="61">
        <f>IF(W91&gt;V91,W91,V91)</f>
        <v>45</v>
      </c>
      <c r="Y91" s="58">
        <f>COUNT(G91:U91)</f>
        <v>1</v>
      </c>
    </row>
    <row r="92" spans="1:25" x14ac:dyDescent="0.25">
      <c r="A92" s="18">
        <v>90</v>
      </c>
      <c r="B92" s="17" t="s">
        <v>452</v>
      </c>
      <c r="C92" s="18">
        <v>2011</v>
      </c>
      <c r="D92" s="18" t="s">
        <v>19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>
        <v>45</v>
      </c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45</v>
      </c>
      <c r="X92" s="61">
        <f>IF(W92&gt;V92,W92,V92)</f>
        <v>45</v>
      </c>
      <c r="Y92" s="58">
        <f>COUNT(G92:U92)</f>
        <v>1</v>
      </c>
    </row>
    <row r="93" spans="1:25" x14ac:dyDescent="0.25">
      <c r="A93" s="18">
        <v>91</v>
      </c>
      <c r="B93" s="17" t="s">
        <v>96</v>
      </c>
      <c r="C93" s="18">
        <v>2004</v>
      </c>
      <c r="D93" s="18" t="s">
        <v>30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9">
        <v>41</v>
      </c>
      <c r="W93" s="60">
        <f>IF(COUNT(G93:U93)&gt;2,LARGE(G93:U93,1)+LARGE(G93:U93,2),SUM(G93:U93))</f>
        <v>0</v>
      </c>
      <c r="X93" s="61">
        <f>IF(W93&gt;V93,W93,V93)</f>
        <v>41</v>
      </c>
      <c r="Y93" s="58">
        <f>COUNT(G93:U93)</f>
        <v>0</v>
      </c>
    </row>
    <row r="94" spans="1:25" x14ac:dyDescent="0.25">
      <c r="A94" s="18">
        <v>92</v>
      </c>
      <c r="B94" s="17" t="s">
        <v>397</v>
      </c>
      <c r="C94" s="18">
        <v>2010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>
        <v>26</v>
      </c>
      <c r="P94" s="18"/>
      <c r="Q94" s="18"/>
      <c r="R94" s="18"/>
      <c r="S94" s="18"/>
      <c r="T94" s="18"/>
      <c r="U94" s="18"/>
      <c r="V94" s="66">
        <v>40</v>
      </c>
      <c r="W94" s="60">
        <f>IF(COUNT(G94:U94)&gt;2,LARGE(G94:U94,1)+LARGE(G94:U94,2),SUM(G94:U94))</f>
        <v>26</v>
      </c>
      <c r="X94" s="61">
        <f>IF(W94&gt;V94,W94,V94)</f>
        <v>40</v>
      </c>
      <c r="Y94" s="58">
        <f>COUNT(G94:U94)</f>
        <v>1</v>
      </c>
    </row>
    <row r="95" spans="1:25" x14ac:dyDescent="0.25">
      <c r="A95" s="18">
        <v>93</v>
      </c>
      <c r="B95" s="17" t="s">
        <v>457</v>
      </c>
      <c r="C95" s="18">
        <v>2010</v>
      </c>
      <c r="D95" s="18" t="s">
        <v>19</v>
      </c>
      <c r="E95" s="17" t="s">
        <v>20</v>
      </c>
      <c r="F95" s="17" t="s">
        <v>21</v>
      </c>
      <c r="G95" s="18"/>
      <c r="H95" s="18"/>
      <c r="I95" s="18"/>
      <c r="J95" s="18"/>
      <c r="K95" s="18"/>
      <c r="L95" s="18"/>
      <c r="M95" s="18"/>
      <c r="N95" s="18"/>
      <c r="O95" s="18">
        <v>26</v>
      </c>
      <c r="P95" s="18"/>
      <c r="Q95" s="18"/>
      <c r="R95" s="18"/>
      <c r="S95" s="18"/>
      <c r="T95" s="18"/>
      <c r="U95" s="18"/>
      <c r="V95" s="66">
        <v>40</v>
      </c>
      <c r="W95" s="60">
        <f>IF(COUNT(G95:U95)&gt;2,LARGE(G95:U95,1)+LARGE(G95:U95,2),SUM(G95:U95))</f>
        <v>26</v>
      </c>
      <c r="X95" s="61">
        <f>IF(W95&gt;V95,W95,V95)</f>
        <v>40</v>
      </c>
      <c r="Y95" s="58">
        <f>COUNT(G95:U95)</f>
        <v>1</v>
      </c>
    </row>
    <row r="96" spans="1:25" x14ac:dyDescent="0.25">
      <c r="A96" s="18">
        <v>94</v>
      </c>
      <c r="B96" s="17" t="s">
        <v>263</v>
      </c>
      <c r="C96" s="18">
        <v>2008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>
        <v>29</v>
      </c>
      <c r="S96" s="18"/>
      <c r="T96" s="18"/>
      <c r="U96" s="18"/>
      <c r="V96" s="66">
        <v>40</v>
      </c>
      <c r="W96" s="60">
        <f>IF(COUNT(G96:U96)&gt;2,LARGE(G96:U96,1)+LARGE(G96:U96,2),SUM(G96:U96))</f>
        <v>29</v>
      </c>
      <c r="X96" s="61">
        <f>IF(W96&gt;V96,W96,V96)</f>
        <v>40</v>
      </c>
      <c r="Y96" s="58">
        <f>COUNT(G96:U96)</f>
        <v>1</v>
      </c>
    </row>
    <row r="97" spans="1:25" x14ac:dyDescent="0.25">
      <c r="A97" s="18">
        <v>95</v>
      </c>
      <c r="B97" s="17" t="s">
        <v>473</v>
      </c>
      <c r="C97" s="18">
        <v>2007</v>
      </c>
      <c r="D97" s="18" t="s">
        <v>30</v>
      </c>
      <c r="E97" s="17" t="s">
        <v>20</v>
      </c>
      <c r="F97" s="17" t="s">
        <v>21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>
        <v>29</v>
      </c>
      <c r="S97" s="18"/>
      <c r="T97" s="18"/>
      <c r="U97" s="18"/>
      <c r="V97" s="66">
        <v>0</v>
      </c>
      <c r="W97" s="60">
        <f>IF(COUNT(G97:U97)&gt;2,LARGE(G97:U97,1)+LARGE(G97:U97,2),SUM(G97:U97))</f>
        <v>29</v>
      </c>
      <c r="X97" s="61">
        <f>IF(W97&gt;V97,W97,V97)</f>
        <v>29</v>
      </c>
      <c r="Y97" s="58">
        <f>COUNT(G97:U97)</f>
        <v>1</v>
      </c>
    </row>
    <row r="98" spans="1:25" x14ac:dyDescent="0.25">
      <c r="A98" s="18">
        <v>96</v>
      </c>
      <c r="B98" s="17" t="s">
        <v>447</v>
      </c>
      <c r="C98" s="18">
        <v>2011</v>
      </c>
      <c r="D98" s="18" t="s">
        <v>448</v>
      </c>
      <c r="E98" s="17" t="s">
        <v>20</v>
      </c>
      <c r="F98" s="17" t="s">
        <v>250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28</v>
      </c>
      <c r="W98" s="60">
        <f>IF(COUNT(G98:U98)&gt;2,LARGE(G98:U98,1)+LARGE(G98:U98,2),SUM(G98:U98))</f>
        <v>0</v>
      </c>
      <c r="X98" s="61">
        <f>IF(W98&gt;V98,W98,V98)</f>
        <v>28</v>
      </c>
      <c r="Y98" s="58">
        <f>COUNT(G98:U98)</f>
        <v>0</v>
      </c>
    </row>
    <row r="99" spans="1:25" x14ac:dyDescent="0.25">
      <c r="A99" s="18">
        <v>97</v>
      </c>
      <c r="B99" s="17" t="s">
        <v>453</v>
      </c>
      <c r="C99" s="18">
        <v>2010</v>
      </c>
      <c r="D99" s="18" t="s">
        <v>19</v>
      </c>
      <c r="E99" s="17" t="s">
        <v>20</v>
      </c>
      <c r="F99" s="17" t="s">
        <v>61</v>
      </c>
      <c r="G99" s="18"/>
      <c r="H99" s="18"/>
      <c r="I99" s="18"/>
      <c r="J99" s="18"/>
      <c r="K99" s="18"/>
      <c r="L99" s="18"/>
      <c r="M99" s="18"/>
      <c r="N99" s="18"/>
      <c r="O99" s="18">
        <v>26</v>
      </c>
      <c r="P99" s="18"/>
      <c r="Q99" s="18"/>
      <c r="R99" s="18"/>
      <c r="S99" s="18"/>
      <c r="T99" s="18"/>
      <c r="U99" s="18"/>
      <c r="V99" s="66">
        <v>28</v>
      </c>
      <c r="W99" s="60">
        <f>IF(COUNT(G99:U99)&gt;2,LARGE(G99:U99,1)+LARGE(G99:U99,2),SUM(G99:U99))</f>
        <v>26</v>
      </c>
      <c r="X99" s="61">
        <f>IF(W99&gt;V99,W99,V99)</f>
        <v>28</v>
      </c>
      <c r="Y99" s="58">
        <f>COUNT(G99:U99)</f>
        <v>1</v>
      </c>
    </row>
    <row r="100" spans="1:25" x14ac:dyDescent="0.25">
      <c r="A100" s="18">
        <v>98</v>
      </c>
      <c r="B100" s="17" t="s">
        <v>449</v>
      </c>
      <c r="C100" s="18">
        <v>2010</v>
      </c>
      <c r="D100" s="18" t="s">
        <v>19</v>
      </c>
      <c r="E100" s="17" t="s">
        <v>20</v>
      </c>
      <c r="F100" s="17" t="s">
        <v>21</v>
      </c>
      <c r="G100" s="18"/>
      <c r="H100" s="18"/>
      <c r="I100" s="18"/>
      <c r="J100" s="18"/>
      <c r="K100" s="18"/>
      <c r="L100" s="18"/>
      <c r="M100" s="18"/>
      <c r="N100" s="18"/>
      <c r="O100" s="18">
        <v>26</v>
      </c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26</v>
      </c>
      <c r="X100" s="61">
        <f>IF(W100&gt;V100,W100,V100)</f>
        <v>26</v>
      </c>
      <c r="Y100" s="58">
        <f>COUNT(G100:U100)</f>
        <v>1</v>
      </c>
    </row>
    <row r="101" spans="1:25" x14ac:dyDescent="0.25">
      <c r="A101" s="18">
        <v>99</v>
      </c>
      <c r="B101" s="17" t="s">
        <v>454</v>
      </c>
      <c r="C101" s="18">
        <v>2010</v>
      </c>
      <c r="D101" s="18" t="s">
        <v>19</v>
      </c>
      <c r="E101" s="17" t="s">
        <v>20</v>
      </c>
      <c r="F101" s="17" t="s">
        <v>21</v>
      </c>
      <c r="G101" s="18"/>
      <c r="H101" s="18"/>
      <c r="I101" s="18"/>
      <c r="J101" s="18"/>
      <c r="K101" s="18"/>
      <c r="L101" s="18"/>
      <c r="M101" s="18"/>
      <c r="N101" s="18"/>
      <c r="O101" s="18">
        <v>26</v>
      </c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26</v>
      </c>
      <c r="X101" s="61">
        <f>IF(W101&gt;V101,W101,V101)</f>
        <v>26</v>
      </c>
      <c r="Y101" s="58">
        <f>COUNT(G101:U101)</f>
        <v>1</v>
      </c>
    </row>
    <row r="102" spans="1:25" x14ac:dyDescent="0.25">
      <c r="A102" s="18">
        <v>100</v>
      </c>
      <c r="B102" s="17" t="s">
        <v>471</v>
      </c>
      <c r="C102" s="18">
        <v>2009</v>
      </c>
      <c r="D102" s="18" t="s">
        <v>19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>
        <v>26</v>
      </c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26</v>
      </c>
      <c r="X102" s="61">
        <f>IF(W102&gt;V102,W102,V102)</f>
        <v>26</v>
      </c>
      <c r="Y102" s="58">
        <f>COUNT(G102:U102)</f>
        <v>1</v>
      </c>
    </row>
    <row r="103" spans="1:25" x14ac:dyDescent="0.25">
      <c r="A103" s="18">
        <v>101</v>
      </c>
      <c r="B103" s="17" t="s">
        <v>59</v>
      </c>
      <c r="C103" s="18">
        <v>2003</v>
      </c>
      <c r="D103" s="18" t="s">
        <v>23</v>
      </c>
      <c r="E103" s="17" t="s">
        <v>37</v>
      </c>
      <c r="F103" s="17" t="s">
        <v>38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283</v>
      </c>
      <c r="C104" s="18">
        <v>1979</v>
      </c>
      <c r="D104" s="18">
        <v>1</v>
      </c>
      <c r="E104" s="17" t="s">
        <v>20</v>
      </c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97</v>
      </c>
      <c r="C105" s="18">
        <v>2001</v>
      </c>
      <c r="D105" s="18" t="s">
        <v>32</v>
      </c>
      <c r="E105" s="17" t="s">
        <v>20</v>
      </c>
      <c r="F105" s="17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9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368</v>
      </c>
      <c r="C106" s="18">
        <v>1979</v>
      </c>
      <c r="D106" s="18">
        <v>1</v>
      </c>
      <c r="E106" s="17" t="s">
        <v>20</v>
      </c>
      <c r="F106" s="17" t="s">
        <v>369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77</v>
      </c>
      <c r="C107" s="18">
        <v>2003</v>
      </c>
      <c r="D107" s="18">
        <v>3</v>
      </c>
      <c r="E107" s="17" t="s">
        <v>20</v>
      </c>
      <c r="F107" s="17" t="s">
        <v>78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9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330</v>
      </c>
      <c r="C108" s="18">
        <v>1969</v>
      </c>
      <c r="D108" s="18" t="s">
        <v>331</v>
      </c>
      <c r="E108" s="17" t="s">
        <v>37</v>
      </c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69</v>
      </c>
      <c r="C109" s="18">
        <v>1996</v>
      </c>
      <c r="D109" s="18">
        <v>2</v>
      </c>
      <c r="E109" s="17" t="s">
        <v>20</v>
      </c>
      <c r="F109" s="17" t="s">
        <v>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322</v>
      </c>
      <c r="C110" s="18">
        <v>1970</v>
      </c>
      <c r="D110" s="18">
        <v>1</v>
      </c>
      <c r="E110" s="17" t="s">
        <v>20</v>
      </c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156</v>
      </c>
      <c r="C111" s="18">
        <v>2004</v>
      </c>
      <c r="D111" s="18" t="s">
        <v>32</v>
      </c>
      <c r="E111" s="17" t="s">
        <v>37</v>
      </c>
      <c r="F111" s="17" t="s">
        <v>38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9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371</v>
      </c>
      <c r="C112" s="18">
        <v>2004</v>
      </c>
      <c r="D112" s="18" t="s">
        <v>32</v>
      </c>
      <c r="E112" s="17" t="s">
        <v>37</v>
      </c>
      <c r="F112" s="17" t="s">
        <v>160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21" t="s">
        <v>402</v>
      </c>
      <c r="C113" s="18">
        <v>1990</v>
      </c>
      <c r="D113" s="18" t="s">
        <v>19</v>
      </c>
      <c r="E113" s="17" t="s">
        <v>20</v>
      </c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403</v>
      </c>
      <c r="C114" s="18">
        <v>1986</v>
      </c>
      <c r="D114" s="18" t="s">
        <v>19</v>
      </c>
      <c r="E114" s="17" t="s">
        <v>20</v>
      </c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405</v>
      </c>
      <c r="C115" s="18">
        <v>2002</v>
      </c>
      <c r="D115" s="18" t="s">
        <v>19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406</v>
      </c>
      <c r="C116" s="18">
        <v>1997</v>
      </c>
      <c r="D116" s="18" t="s">
        <v>19</v>
      </c>
      <c r="E116" s="17" t="s">
        <v>20</v>
      </c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146</v>
      </c>
      <c r="C117" s="18">
        <v>2005</v>
      </c>
      <c r="D117" s="18" t="s">
        <v>30</v>
      </c>
      <c r="E117" s="17" t="s">
        <v>37</v>
      </c>
      <c r="F117" s="17" t="s">
        <v>38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169</v>
      </c>
      <c r="C118" s="18">
        <v>2005</v>
      </c>
      <c r="D118" s="18" t="s">
        <v>30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198</v>
      </c>
      <c r="C119" s="18">
        <v>2008</v>
      </c>
      <c r="D119" s="18" t="s">
        <v>19</v>
      </c>
      <c r="E119" s="17" t="s">
        <v>37</v>
      </c>
      <c r="F119" s="17" t="s">
        <v>196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391</v>
      </c>
      <c r="C120" s="18">
        <v>2009</v>
      </c>
      <c r="D120" s="18" t="s">
        <v>30</v>
      </c>
      <c r="E120" s="17" t="s">
        <v>20</v>
      </c>
      <c r="F120" s="17" t="s">
        <v>27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338</v>
      </c>
      <c r="C121" s="18">
        <v>2006</v>
      </c>
      <c r="D121" s="18" t="s">
        <v>19</v>
      </c>
      <c r="E121" s="17" t="s">
        <v>20</v>
      </c>
      <c r="F121" s="17" t="s">
        <v>61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341</v>
      </c>
      <c r="C122" s="18">
        <v>2005</v>
      </c>
      <c r="D122" s="18" t="s">
        <v>19</v>
      </c>
      <c r="E122" s="17" t="s">
        <v>20</v>
      </c>
      <c r="F122" s="17" t="s">
        <v>61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259</v>
      </c>
      <c r="C123" s="18">
        <v>2010</v>
      </c>
      <c r="D123" s="18" t="s">
        <v>19</v>
      </c>
      <c r="E123" s="17" t="s">
        <v>20</v>
      </c>
      <c r="F123" s="17" t="s">
        <v>61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392</v>
      </c>
      <c r="C124" s="18">
        <v>2009</v>
      </c>
      <c r="D124" s="18" t="s">
        <v>19</v>
      </c>
      <c r="E124" s="17" t="s">
        <v>20</v>
      </c>
      <c r="F124" s="17" t="s">
        <v>27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393</v>
      </c>
      <c r="C125" s="18">
        <v>2010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394</v>
      </c>
      <c r="C126" s="18">
        <v>2010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395</v>
      </c>
      <c r="C127" s="18">
        <v>2010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205</v>
      </c>
      <c r="C128" s="18">
        <v>2010</v>
      </c>
      <c r="D128" s="18" t="s">
        <v>19</v>
      </c>
      <c r="E128" s="17" t="s">
        <v>20</v>
      </c>
      <c r="F128" s="17" t="s">
        <v>38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427</v>
      </c>
      <c r="C129" s="18">
        <v>2010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82</v>
      </c>
      <c r="C130" s="18">
        <v>1988</v>
      </c>
      <c r="D130" s="18" t="s">
        <v>23</v>
      </c>
      <c r="E130" s="17" t="s">
        <v>20</v>
      </c>
      <c r="F130" s="1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81</v>
      </c>
      <c r="C131" s="18">
        <v>1990</v>
      </c>
      <c r="D131" s="18" t="s">
        <v>23</v>
      </c>
      <c r="E131" s="17" t="s">
        <v>20</v>
      </c>
      <c r="F131" s="1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9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93</v>
      </c>
      <c r="C132" s="18">
        <v>1985</v>
      </c>
      <c r="D132" s="18">
        <v>1</v>
      </c>
      <c r="E132" s="17" t="s">
        <v>20</v>
      </c>
      <c r="F132" s="1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95</v>
      </c>
      <c r="C133" s="18">
        <v>2003</v>
      </c>
      <c r="D133" s="18" t="s">
        <v>32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80</v>
      </c>
      <c r="C134" s="18">
        <v>1995</v>
      </c>
      <c r="D134" s="18">
        <v>3</v>
      </c>
      <c r="E134" s="17" t="s">
        <v>20</v>
      </c>
      <c r="F134" s="17" t="s">
        <v>35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101</v>
      </c>
      <c r="C135" s="18">
        <v>1995</v>
      </c>
      <c r="D135" s="18" t="s">
        <v>19</v>
      </c>
      <c r="E135" s="17" t="s">
        <v>20</v>
      </c>
      <c r="F135" s="17" t="s">
        <v>35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280</v>
      </c>
      <c r="C136" s="18">
        <v>1961</v>
      </c>
      <c r="D136" s="18">
        <v>2</v>
      </c>
      <c r="E136" s="17" t="s">
        <v>20</v>
      </c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92</v>
      </c>
      <c r="C137" s="18">
        <v>1971</v>
      </c>
      <c r="D137" s="18">
        <v>2</v>
      </c>
      <c r="E137" s="17" t="s">
        <v>20</v>
      </c>
      <c r="F137" s="1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333</v>
      </c>
      <c r="C138" s="18">
        <v>2001</v>
      </c>
      <c r="D138" s="18">
        <v>3</v>
      </c>
      <c r="E138" s="17" t="s">
        <v>37</v>
      </c>
      <c r="F138" s="17" t="s">
        <v>334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65</v>
      </c>
      <c r="C139" s="18">
        <v>1995</v>
      </c>
      <c r="D139" s="18">
        <v>2</v>
      </c>
      <c r="E139" s="17" t="s">
        <v>20</v>
      </c>
      <c r="F139" s="1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66</v>
      </c>
      <c r="C140" s="18">
        <v>1987</v>
      </c>
      <c r="D140" s="18">
        <v>2</v>
      </c>
      <c r="E140" s="17" t="s">
        <v>20</v>
      </c>
      <c r="F140" s="1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99</v>
      </c>
      <c r="C141" s="18">
        <v>1969</v>
      </c>
      <c r="D141" s="18">
        <v>3</v>
      </c>
      <c r="E141" s="17" t="s">
        <v>20</v>
      </c>
      <c r="F141" s="1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315</v>
      </c>
      <c r="C142" s="18">
        <v>1996</v>
      </c>
      <c r="D142" s="18" t="s">
        <v>23</v>
      </c>
      <c r="E142" s="17" t="s">
        <v>20</v>
      </c>
      <c r="F142" s="17" t="s">
        <v>316</v>
      </c>
      <c r="G142" s="17"/>
      <c r="H142" s="17"/>
      <c r="I142" s="17"/>
      <c r="J142" s="17"/>
      <c r="K142" s="17"/>
      <c r="L142" s="17"/>
      <c r="M142" s="17"/>
      <c r="N142" s="17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321</v>
      </c>
      <c r="C143" s="18">
        <v>1962</v>
      </c>
      <c r="D143" s="18" t="s">
        <v>40</v>
      </c>
      <c r="E143" s="17" t="s">
        <v>20</v>
      </c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104</v>
      </c>
      <c r="C144" s="18">
        <v>1996</v>
      </c>
      <c r="D144" s="18">
        <v>3</v>
      </c>
      <c r="E144" s="17" t="s">
        <v>20</v>
      </c>
      <c r="F144" s="17" t="s">
        <v>35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281</v>
      </c>
      <c r="C145" s="18">
        <v>2001</v>
      </c>
      <c r="D145" s="18">
        <v>3</v>
      </c>
      <c r="E145" s="17" t="s">
        <v>20</v>
      </c>
      <c r="F145" s="17" t="s">
        <v>112</v>
      </c>
      <c r="G145" s="17"/>
      <c r="H145" s="17"/>
      <c r="I145" s="18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286</v>
      </c>
      <c r="C146" s="17"/>
      <c r="D146" s="18" t="s">
        <v>19</v>
      </c>
      <c r="E146" s="17" t="s">
        <v>20</v>
      </c>
      <c r="F146" s="17" t="s">
        <v>35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86</v>
      </c>
      <c r="C147" s="18">
        <v>2003</v>
      </c>
      <c r="D147" s="18" t="s">
        <v>19</v>
      </c>
      <c r="E147" s="17" t="s">
        <v>20</v>
      </c>
      <c r="F147" s="17" t="s">
        <v>21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154</v>
      </c>
      <c r="C148" s="18">
        <v>2003</v>
      </c>
      <c r="D148" s="18" t="s">
        <v>32</v>
      </c>
      <c r="E148" s="17" t="s">
        <v>20</v>
      </c>
      <c r="F148" s="17" t="s">
        <v>42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150</v>
      </c>
      <c r="C149" s="18">
        <v>2005</v>
      </c>
      <c r="D149" s="18" t="s">
        <v>30</v>
      </c>
      <c r="E149" s="17" t="s">
        <v>37</v>
      </c>
      <c r="F149" s="17" t="s">
        <v>160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287</v>
      </c>
      <c r="C150" s="18">
        <v>1951</v>
      </c>
      <c r="D150" s="18">
        <v>1</v>
      </c>
      <c r="E150" s="17" t="s">
        <v>20</v>
      </c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192</v>
      </c>
      <c r="C151" s="18">
        <v>2006</v>
      </c>
      <c r="D151" s="18" t="s">
        <v>30</v>
      </c>
      <c r="E151" s="17" t="s">
        <v>37</v>
      </c>
      <c r="F151" s="17" t="s">
        <v>38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194</v>
      </c>
      <c r="C152" s="18">
        <v>2006</v>
      </c>
      <c r="D152" s="18" t="s">
        <v>30</v>
      </c>
      <c r="E152" s="17" t="s">
        <v>37</v>
      </c>
      <c r="F152" s="17" t="s">
        <v>38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200</v>
      </c>
      <c r="C153" s="18">
        <v>2006</v>
      </c>
      <c r="D153" s="18" t="s">
        <v>30</v>
      </c>
      <c r="E153" s="17" t="s">
        <v>37</v>
      </c>
      <c r="F153" s="17" t="s">
        <v>38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155</v>
      </c>
      <c r="C154" s="18">
        <v>2003</v>
      </c>
      <c r="D154" s="18" t="s">
        <v>30</v>
      </c>
      <c r="E154" s="17" t="s">
        <v>37</v>
      </c>
      <c r="F154" s="17" t="s">
        <v>160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9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158</v>
      </c>
      <c r="C155" s="18">
        <v>2002</v>
      </c>
      <c r="D155" s="18" t="s">
        <v>30</v>
      </c>
      <c r="E155" s="17" t="s">
        <v>37</v>
      </c>
      <c r="F155" s="17" t="s">
        <v>160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159</v>
      </c>
      <c r="C156" s="18">
        <v>2002</v>
      </c>
      <c r="D156" s="18" t="s">
        <v>30</v>
      </c>
      <c r="E156" s="17" t="s">
        <v>37</v>
      </c>
      <c r="F156" s="17" t="s">
        <v>38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357</v>
      </c>
      <c r="C157" s="18">
        <v>2007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346</v>
      </c>
      <c r="C158" s="18">
        <v>2006</v>
      </c>
      <c r="D158" s="18" t="s">
        <v>19</v>
      </c>
      <c r="E158" s="17" t="s">
        <v>20</v>
      </c>
      <c r="F158" s="17" t="s">
        <v>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167</v>
      </c>
      <c r="C159" s="18">
        <v>2006</v>
      </c>
      <c r="D159" s="18" t="s">
        <v>30</v>
      </c>
      <c r="E159" s="17" t="s">
        <v>20</v>
      </c>
      <c r="F159" s="17" t="s">
        <v>21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9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147</v>
      </c>
      <c r="C160" s="18">
        <v>2004</v>
      </c>
      <c r="D160" s="18" t="s">
        <v>30</v>
      </c>
      <c r="E160" s="17" t="s">
        <v>37</v>
      </c>
      <c r="F160" s="17" t="s">
        <v>160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9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149</v>
      </c>
      <c r="C161" s="18">
        <v>2005</v>
      </c>
      <c r="D161" s="18" t="s">
        <v>30</v>
      </c>
      <c r="E161" s="17" t="s">
        <v>37</v>
      </c>
      <c r="F161" s="17" t="s">
        <v>38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9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195</v>
      </c>
      <c r="C162" s="18">
        <v>2008</v>
      </c>
      <c r="D162" s="18" t="s">
        <v>19</v>
      </c>
      <c r="E162" s="17" t="s">
        <v>37</v>
      </c>
      <c r="F162" s="17" t="s">
        <v>196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199</v>
      </c>
      <c r="C163" s="18">
        <v>2008</v>
      </c>
      <c r="D163" s="18" t="s">
        <v>30</v>
      </c>
      <c r="E163" s="17" t="s">
        <v>37</v>
      </c>
      <c r="F163" s="17" t="s">
        <v>38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68</v>
      </c>
      <c r="C164" s="18">
        <v>2003</v>
      </c>
      <c r="D164" s="18" t="s">
        <v>30</v>
      </c>
      <c r="E164" s="17" t="s">
        <v>20</v>
      </c>
      <c r="F164" s="17" t="s">
        <v>21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9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100</v>
      </c>
      <c r="C165" s="18">
        <v>2003</v>
      </c>
      <c r="D165" s="18" t="s">
        <v>30</v>
      </c>
      <c r="E165" s="17" t="s">
        <v>20</v>
      </c>
      <c r="F165" s="17" t="s">
        <v>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59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83</v>
      </c>
      <c r="C166" s="18">
        <v>1991</v>
      </c>
      <c r="D166" s="18">
        <v>2</v>
      </c>
      <c r="E166" s="17" t="s">
        <v>20</v>
      </c>
      <c r="F166" s="17" t="s">
        <v>35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59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87</v>
      </c>
      <c r="C167" s="18">
        <v>1996</v>
      </c>
      <c r="D167" s="18">
        <v>1</v>
      </c>
      <c r="E167" s="17" t="s">
        <v>20</v>
      </c>
      <c r="F167" s="17" t="s">
        <v>35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9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108</v>
      </c>
      <c r="C168" s="18">
        <v>1995</v>
      </c>
      <c r="D168" s="18">
        <v>1</v>
      </c>
      <c r="E168" s="17" t="s">
        <v>20</v>
      </c>
      <c r="F168" s="17" t="s">
        <v>35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59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109</v>
      </c>
      <c r="C169" s="18">
        <v>1954</v>
      </c>
      <c r="D169" s="18" t="s">
        <v>23</v>
      </c>
      <c r="E169" s="17" t="s">
        <v>20</v>
      </c>
      <c r="F169" s="1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59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119</v>
      </c>
      <c r="C170" s="18">
        <v>2005</v>
      </c>
      <c r="D170" s="18" t="s">
        <v>19</v>
      </c>
      <c r="E170" s="17" t="s">
        <v>20</v>
      </c>
      <c r="F170" s="17" t="s">
        <v>21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59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255</v>
      </c>
      <c r="C171" s="18">
        <v>2008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256</v>
      </c>
      <c r="C172" s="18">
        <v>2008</v>
      </c>
      <c r="D172" s="18" t="s">
        <v>118</v>
      </c>
      <c r="E172" s="17" t="s">
        <v>20</v>
      </c>
      <c r="F172" s="17" t="s">
        <v>21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264</v>
      </c>
      <c r="C173" s="18">
        <v>2008</v>
      </c>
      <c r="D173" s="18" t="s">
        <v>19</v>
      </c>
      <c r="E173" s="17" t="s">
        <v>20</v>
      </c>
      <c r="F173" s="17" t="s">
        <v>251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25">
      <c r="A174" s="18">
        <v>172</v>
      </c>
      <c r="B174" s="17" t="s">
        <v>252</v>
      </c>
      <c r="C174" s="18">
        <v>2009</v>
      </c>
      <c r="D174" s="18" t="s">
        <v>19</v>
      </c>
      <c r="E174" s="17" t="s">
        <v>20</v>
      </c>
      <c r="F174" s="17" t="s">
        <v>61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25">
      <c r="A175" s="18">
        <v>173</v>
      </c>
      <c r="B175" s="17" t="s">
        <v>258</v>
      </c>
      <c r="C175" s="18">
        <v>2010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25">
      <c r="A176" s="18">
        <v>174</v>
      </c>
      <c r="B176" s="17" t="s">
        <v>260</v>
      </c>
      <c r="C176" s="18">
        <v>2010</v>
      </c>
      <c r="D176" s="18" t="s">
        <v>19</v>
      </c>
      <c r="E176" s="17" t="s">
        <v>20</v>
      </c>
      <c r="F176" s="17" t="s">
        <v>250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25">
      <c r="A177" s="18">
        <v>175</v>
      </c>
      <c r="B177" s="17" t="s">
        <v>277</v>
      </c>
      <c r="C177" s="18">
        <v>1968</v>
      </c>
      <c r="D177" s="18" t="s">
        <v>23</v>
      </c>
      <c r="E177" s="17" t="s">
        <v>20</v>
      </c>
      <c r="F177" s="17"/>
      <c r="G177" s="17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25">
      <c r="A178" s="18">
        <v>176</v>
      </c>
      <c r="B178" s="17" t="s">
        <v>278</v>
      </c>
      <c r="C178" s="18">
        <v>1990</v>
      </c>
      <c r="D178" s="18">
        <v>2</v>
      </c>
      <c r="E178" s="17" t="s">
        <v>20</v>
      </c>
      <c r="F178" s="17"/>
      <c r="G178" s="17"/>
      <c r="H178" s="17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25">
      <c r="A179" s="18">
        <v>177</v>
      </c>
      <c r="B179" s="17" t="s">
        <v>317</v>
      </c>
      <c r="C179" s="18">
        <v>1989</v>
      </c>
      <c r="D179" s="18">
        <v>1</v>
      </c>
      <c r="E179" s="17" t="s">
        <v>20</v>
      </c>
      <c r="F179" s="17" t="s">
        <v>318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25">
      <c r="A180" s="18">
        <v>178</v>
      </c>
      <c r="B180" s="17" t="s">
        <v>319</v>
      </c>
      <c r="C180" s="18">
        <v>1995</v>
      </c>
      <c r="D180" s="18">
        <v>2</v>
      </c>
      <c r="E180" s="17" t="s">
        <v>20</v>
      </c>
      <c r="F180" s="17" t="s">
        <v>318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25">
      <c r="A181" s="18">
        <v>179</v>
      </c>
      <c r="B181" s="17" t="s">
        <v>323</v>
      </c>
      <c r="C181" s="18">
        <v>1984</v>
      </c>
      <c r="D181" s="18" t="s">
        <v>19</v>
      </c>
      <c r="E181" s="17" t="s">
        <v>20</v>
      </c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25">
      <c r="A182" s="18">
        <v>180</v>
      </c>
      <c r="B182" s="17" t="s">
        <v>339</v>
      </c>
      <c r="C182" s="18">
        <v>2008</v>
      </c>
      <c r="D182" s="18" t="s">
        <v>19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25">
      <c r="A183" s="18">
        <v>181</v>
      </c>
      <c r="B183" s="17" t="s">
        <v>342</v>
      </c>
      <c r="C183" s="18">
        <v>2005</v>
      </c>
      <c r="D183" s="18" t="s">
        <v>118</v>
      </c>
      <c r="E183" s="17" t="s">
        <v>20</v>
      </c>
      <c r="F183" s="17" t="s">
        <v>21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25">
      <c r="A184" s="18">
        <v>182</v>
      </c>
      <c r="B184" s="17" t="s">
        <v>343</v>
      </c>
      <c r="C184" s="18">
        <v>2004</v>
      </c>
      <c r="D184" s="18" t="s">
        <v>19</v>
      </c>
      <c r="E184" s="17" t="s">
        <v>20</v>
      </c>
      <c r="F184" s="17" t="s">
        <v>61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25">
      <c r="A185" s="18">
        <v>183</v>
      </c>
      <c r="B185" s="17" t="s">
        <v>344</v>
      </c>
      <c r="C185" s="18">
        <v>2003</v>
      </c>
      <c r="D185" s="18" t="s">
        <v>19</v>
      </c>
      <c r="E185" s="17" t="s">
        <v>20</v>
      </c>
      <c r="F185" s="17" t="s">
        <v>61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25">
      <c r="A186" s="18">
        <v>184</v>
      </c>
      <c r="B186" s="17" t="s">
        <v>363</v>
      </c>
      <c r="C186" s="18">
        <v>1998</v>
      </c>
      <c r="D186" s="18" t="s">
        <v>23</v>
      </c>
      <c r="E186" s="17" t="s">
        <v>20</v>
      </c>
      <c r="F186" s="17" t="s">
        <v>364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25">
      <c r="A187" s="18">
        <v>185</v>
      </c>
      <c r="B187" s="17" t="s">
        <v>366</v>
      </c>
      <c r="C187" s="18">
        <v>1966</v>
      </c>
      <c r="D187" s="18" t="s">
        <v>23</v>
      </c>
      <c r="E187" s="17" t="s">
        <v>20</v>
      </c>
      <c r="F187" s="17" t="s">
        <v>367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25">
      <c r="A188" s="18">
        <v>186</v>
      </c>
      <c r="B188" s="17" t="s">
        <v>268</v>
      </c>
      <c r="C188" s="18">
        <v>2011</v>
      </c>
      <c r="D188" s="18" t="s">
        <v>19</v>
      </c>
      <c r="E188" s="17" t="s">
        <v>20</v>
      </c>
      <c r="F188" s="17" t="s">
        <v>250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25">
      <c r="A189" s="18">
        <v>187</v>
      </c>
      <c r="B189" s="17" t="s">
        <v>271</v>
      </c>
      <c r="C189" s="18">
        <v>2010</v>
      </c>
      <c r="D189" s="18" t="s">
        <v>19</v>
      </c>
      <c r="E189" s="17" t="s">
        <v>20</v>
      </c>
      <c r="F189" s="17" t="s">
        <v>251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25">
      <c r="A190" s="18">
        <v>188</v>
      </c>
      <c r="B190" s="17" t="s">
        <v>273</v>
      </c>
      <c r="C190" s="18">
        <v>2009</v>
      </c>
      <c r="D190" s="18" t="s">
        <v>19</v>
      </c>
      <c r="E190" s="17" t="s">
        <v>20</v>
      </c>
      <c r="F190" s="17" t="s">
        <v>112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25">
      <c r="A191" s="18">
        <v>189</v>
      </c>
      <c r="B191" s="17" t="s">
        <v>274</v>
      </c>
      <c r="C191" s="18">
        <v>2009</v>
      </c>
      <c r="D191" s="18" t="s">
        <v>19</v>
      </c>
      <c r="E191" s="17" t="s">
        <v>20</v>
      </c>
      <c r="F191" s="17" t="s">
        <v>112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25">
      <c r="A192" s="18">
        <v>190</v>
      </c>
      <c r="B192" s="17" t="s">
        <v>275</v>
      </c>
      <c r="C192" s="18">
        <v>2010</v>
      </c>
      <c r="D192" s="18" t="s">
        <v>19</v>
      </c>
      <c r="E192" s="17" t="s">
        <v>20</v>
      </c>
      <c r="F192" s="17" t="s">
        <v>250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25">
      <c r="A193" s="18">
        <v>191</v>
      </c>
      <c r="B193" s="17" t="s">
        <v>396</v>
      </c>
      <c r="C193" s="18">
        <v>2011</v>
      </c>
      <c r="D193" s="18" t="s">
        <v>19</v>
      </c>
      <c r="E193" s="17" t="s">
        <v>20</v>
      </c>
      <c r="F193" s="17" t="s">
        <v>251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25">
      <c r="A194" s="18">
        <v>192</v>
      </c>
      <c r="B194" s="17" t="s">
        <v>399</v>
      </c>
      <c r="C194" s="18">
        <v>2005</v>
      </c>
      <c r="D194" s="18" t="s">
        <v>30</v>
      </c>
      <c r="E194" s="17" t="s">
        <v>37</v>
      </c>
      <c r="F194" s="17" t="s">
        <v>334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25">
      <c r="A195" s="18">
        <v>193</v>
      </c>
      <c r="B195" s="17" t="s">
        <v>401</v>
      </c>
      <c r="C195" s="18">
        <v>1990</v>
      </c>
      <c r="D195" s="18">
        <v>1</v>
      </c>
      <c r="E195" s="17" t="s">
        <v>20</v>
      </c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25">
      <c r="A196" s="18">
        <v>194</v>
      </c>
      <c r="B196" s="17" t="s">
        <v>426</v>
      </c>
      <c r="C196" s="18">
        <v>2010</v>
      </c>
      <c r="D196" s="18" t="s">
        <v>19</v>
      </c>
      <c r="E196" s="17" t="s">
        <v>20</v>
      </c>
      <c r="F196" s="17" t="s">
        <v>21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25">
      <c r="A197" s="18">
        <v>195</v>
      </c>
      <c r="B197" s="17" t="s">
        <v>428</v>
      </c>
      <c r="C197" s="18">
        <v>2010</v>
      </c>
      <c r="D197" s="18" t="s">
        <v>19</v>
      </c>
      <c r="E197" s="17" t="s">
        <v>20</v>
      </c>
      <c r="F197" s="17" t="s">
        <v>250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25">
      <c r="A198" s="18">
        <v>196</v>
      </c>
      <c r="B198" s="17" t="s">
        <v>429</v>
      </c>
      <c r="C198" s="18">
        <v>2006</v>
      </c>
      <c r="D198" s="18" t="s">
        <v>32</v>
      </c>
      <c r="E198" s="17" t="s">
        <v>20</v>
      </c>
      <c r="F198" s="17" t="s">
        <v>112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25">
      <c r="A199" s="18">
        <v>197</v>
      </c>
      <c r="B199" s="17" t="s">
        <v>451</v>
      </c>
      <c r="C199" s="18">
        <v>2012</v>
      </c>
      <c r="D199" s="18" t="s">
        <v>19</v>
      </c>
      <c r="E199" s="17" t="s">
        <v>20</v>
      </c>
      <c r="F199" s="17" t="s">
        <v>112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  <row r="200" spans="1:25" x14ac:dyDescent="0.25">
      <c r="A200" s="18">
        <v>198</v>
      </c>
      <c r="B200" s="17" t="s">
        <v>456</v>
      </c>
      <c r="C200" s="18">
        <v>2011</v>
      </c>
      <c r="D200" s="18" t="s">
        <v>19</v>
      </c>
      <c r="E200" s="17" t="s">
        <v>20</v>
      </c>
      <c r="F200" s="17" t="s">
        <v>21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6">
        <v>0</v>
      </c>
      <c r="W200" s="60">
        <f>IF(COUNT(G200:U200)&gt;2,LARGE(G200:U200,1)+LARGE(G200:U200,2),SUM(G200:U200))</f>
        <v>0</v>
      </c>
      <c r="X200" s="61">
        <f>IF(W200&gt;V200,W200,V200)</f>
        <v>0</v>
      </c>
      <c r="Y200" s="58">
        <f>COUNT(G200:U200)</f>
        <v>0</v>
      </c>
    </row>
    <row r="201" spans="1:25" x14ac:dyDescent="0.25">
      <c r="A201" s="18">
        <v>199</v>
      </c>
      <c r="B201" s="17" t="s">
        <v>458</v>
      </c>
      <c r="C201" s="18">
        <v>2010</v>
      </c>
      <c r="D201" s="18" t="s">
        <v>19</v>
      </c>
      <c r="E201" s="17" t="s">
        <v>20</v>
      </c>
      <c r="F201" s="17" t="s">
        <v>21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6">
        <v>0</v>
      </c>
      <c r="W201" s="60">
        <f>IF(COUNT(G201:U201)&gt;2,LARGE(G201:U201,1)+LARGE(G201:U201,2),SUM(G201:U201))</f>
        <v>0</v>
      </c>
      <c r="X201" s="61">
        <f>IF(W201&gt;V201,W201,V201)</f>
        <v>0</v>
      </c>
      <c r="Y201" s="58">
        <f>COUNT(G201:U201)</f>
        <v>0</v>
      </c>
    </row>
  </sheetData>
  <autoFilter ref="A2:Y201" xr:uid="{2481CDBF-0C0A-480E-8031-1620C6CAB53C}">
    <sortState xmlns:xlrd2="http://schemas.microsoft.com/office/spreadsheetml/2017/richdata2" ref="A3:Y201">
      <sortCondition descending="1" ref="X1:X201"/>
    </sortState>
  </autoFilter>
  <sortState xmlns:xlrd2="http://schemas.microsoft.com/office/spreadsheetml/2017/richdata2" ref="A3:Y18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0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2321-E62F-4BF0-813E-B0CBD4CBB874}">
  <dimension ref="A1:Y201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464</v>
      </c>
      <c r="J2" s="64" t="s">
        <v>190</v>
      </c>
      <c r="K2" s="64" t="s">
        <v>191</v>
      </c>
      <c r="L2" s="64" t="s">
        <v>5</v>
      </c>
      <c r="M2" s="64" t="s">
        <v>6</v>
      </c>
      <c r="N2" s="64" t="s">
        <v>7</v>
      </c>
      <c r="O2" s="64" t="s">
        <v>185</v>
      </c>
      <c r="P2" s="64" t="s">
        <v>186</v>
      </c>
      <c r="Q2" s="64" t="s">
        <v>459</v>
      </c>
      <c r="R2" s="64" t="s">
        <v>460</v>
      </c>
      <c r="S2" s="64" t="s">
        <v>461</v>
      </c>
      <c r="T2" s="64" t="s">
        <v>462</v>
      </c>
      <c r="U2" s="64" t="s">
        <v>463</v>
      </c>
      <c r="V2" s="65" t="s">
        <v>358</v>
      </c>
      <c r="W2" s="65" t="s">
        <v>359</v>
      </c>
      <c r="X2" s="65" t="s">
        <v>17</v>
      </c>
      <c r="Y2" s="62" t="s">
        <v>291</v>
      </c>
    </row>
    <row r="3" spans="1:25" x14ac:dyDescent="0.25">
      <c r="A3" s="18">
        <v>1</v>
      </c>
      <c r="B3" s="17" t="s">
        <v>85</v>
      </c>
      <c r="C3" s="18">
        <v>2003</v>
      </c>
      <c r="D3" s="18" t="s">
        <v>23</v>
      </c>
      <c r="E3" s="17" t="s">
        <v>37</v>
      </c>
      <c r="F3" s="17" t="s">
        <v>38</v>
      </c>
      <c r="G3" s="3">
        <v>300</v>
      </c>
      <c r="H3" s="3"/>
      <c r="I3" s="3">
        <v>200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180</v>
      </c>
      <c r="W3" s="60">
        <f>IF(COUNT(G3:U3)&gt;2,LARGE(G3:U3,1)+LARGE(G3:U3,2),SUM(G3:U3))</f>
        <v>500</v>
      </c>
      <c r="X3" s="61">
        <f>IF(W3&gt;V3,W3,V3)</f>
        <v>500</v>
      </c>
      <c r="Y3" s="58">
        <f>COUNT(G3:U3)</f>
        <v>2</v>
      </c>
    </row>
    <row r="4" spans="1:25" x14ac:dyDescent="0.25">
      <c r="A4" s="18">
        <v>2</v>
      </c>
      <c r="B4" s="17" t="s">
        <v>75</v>
      </c>
      <c r="C4" s="18">
        <v>1996</v>
      </c>
      <c r="D4" s="18" t="s">
        <v>23</v>
      </c>
      <c r="E4" s="17" t="s">
        <v>37</v>
      </c>
      <c r="F4" s="17" t="s">
        <v>38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490</v>
      </c>
      <c r="W4" s="60">
        <f>IF(COUNT(G4:U4)&gt;2,LARGE(G4:U4,1)+LARGE(G4:U4,2),SUM(G4:U4))</f>
        <v>0</v>
      </c>
      <c r="X4" s="61">
        <f>IF(W4&gt;V4,W4,V4)</f>
        <v>490</v>
      </c>
      <c r="Y4" s="58">
        <f>COUNT(G4:U4)</f>
        <v>0</v>
      </c>
    </row>
    <row r="5" spans="1:25" x14ac:dyDescent="0.25">
      <c r="A5" s="18">
        <v>3</v>
      </c>
      <c r="B5" s="17" t="s">
        <v>404</v>
      </c>
      <c r="C5" s="18">
        <v>1973</v>
      </c>
      <c r="D5" s="18" t="s">
        <v>23</v>
      </c>
      <c r="E5" s="17" t="s">
        <v>37</v>
      </c>
      <c r="F5" s="17"/>
      <c r="G5" s="18">
        <v>120</v>
      </c>
      <c r="H5" s="18"/>
      <c r="I5" s="18">
        <v>250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6">
        <v>150</v>
      </c>
      <c r="W5" s="60">
        <f>IF(COUNT(G5:U5)&gt;2,LARGE(G5:U5,1)+LARGE(G5:U5,2),SUM(G5:U5))</f>
        <v>370</v>
      </c>
      <c r="X5" s="61">
        <f>IF(W5&gt;V5,W5,V5)</f>
        <v>370</v>
      </c>
      <c r="Y5" s="58">
        <f>COUNT(G5:U5)</f>
        <v>2</v>
      </c>
    </row>
    <row r="6" spans="1:25" x14ac:dyDescent="0.25">
      <c r="A6" s="18">
        <v>4</v>
      </c>
      <c r="B6" s="17" t="s">
        <v>120</v>
      </c>
      <c r="C6" s="18">
        <v>2006</v>
      </c>
      <c r="D6" s="18" t="s">
        <v>23</v>
      </c>
      <c r="E6" s="17" t="s">
        <v>20</v>
      </c>
      <c r="F6" s="17" t="s">
        <v>112</v>
      </c>
      <c r="G6" s="3"/>
      <c r="H6" s="3"/>
      <c r="I6" s="3"/>
      <c r="J6" s="3"/>
      <c r="K6" s="3"/>
      <c r="L6" s="3"/>
      <c r="M6" s="3">
        <v>112</v>
      </c>
      <c r="N6" s="3"/>
      <c r="O6" s="3"/>
      <c r="P6" s="3"/>
      <c r="Q6" s="3"/>
      <c r="R6" s="3"/>
      <c r="S6" s="3"/>
      <c r="T6" s="3"/>
      <c r="U6" s="3"/>
      <c r="V6" s="59">
        <v>320</v>
      </c>
      <c r="W6" s="60">
        <f>IF(COUNT(G6:U6)&gt;2,LARGE(G6:U6,1)+LARGE(G6:U6,2),SUM(G6:U6))</f>
        <v>112</v>
      </c>
      <c r="X6" s="61">
        <f>IF(W6&gt;V6,W6,V6)</f>
        <v>320</v>
      </c>
      <c r="Y6" s="58">
        <f>COUNT(G6:U6)</f>
        <v>1</v>
      </c>
    </row>
    <row r="7" spans="1:25" x14ac:dyDescent="0.25">
      <c r="A7" s="18">
        <v>5</v>
      </c>
      <c r="B7" s="17" t="s">
        <v>74</v>
      </c>
      <c r="C7" s="18">
        <v>1972</v>
      </c>
      <c r="D7" s="18" t="s">
        <v>23</v>
      </c>
      <c r="E7" s="17" t="s">
        <v>20</v>
      </c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300</v>
      </c>
      <c r="W7" s="60">
        <f>IF(COUNT(G7:U7)&gt;2,LARGE(G7:U7,1)+LARGE(G7:U7,2),SUM(G7:U7))</f>
        <v>0</v>
      </c>
      <c r="X7" s="61">
        <f>IF(W7&gt;V7,W7,V7)</f>
        <v>300</v>
      </c>
      <c r="Y7" s="58">
        <f>COUNT(G7:U7)</f>
        <v>0</v>
      </c>
    </row>
    <row r="8" spans="1:25" x14ac:dyDescent="0.25">
      <c r="A8" s="18">
        <v>6</v>
      </c>
      <c r="B8" s="17" t="s">
        <v>332</v>
      </c>
      <c r="C8" s="18">
        <v>1978</v>
      </c>
      <c r="D8" s="18" t="s">
        <v>23</v>
      </c>
      <c r="E8" s="17" t="s">
        <v>37</v>
      </c>
      <c r="F8" s="17"/>
      <c r="G8" s="18">
        <v>150</v>
      </c>
      <c r="H8" s="18"/>
      <c r="I8" s="18">
        <v>138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6">
        <v>84</v>
      </c>
      <c r="W8" s="60">
        <f>IF(COUNT(G8:U8)&gt;2,LARGE(G8:U8,1)+LARGE(G8:U8,2),SUM(G8:U8))</f>
        <v>288</v>
      </c>
      <c r="X8" s="61">
        <f>IF(W8&gt;V8,W8,V8)</f>
        <v>288</v>
      </c>
      <c r="Y8" s="58">
        <f>COUNT(G8:U8)</f>
        <v>2</v>
      </c>
    </row>
    <row r="9" spans="1:25" x14ac:dyDescent="0.25">
      <c r="A9" s="18">
        <v>7</v>
      </c>
      <c r="B9" s="17" t="s">
        <v>105</v>
      </c>
      <c r="C9" s="18">
        <v>1982</v>
      </c>
      <c r="D9" s="18" t="s">
        <v>23</v>
      </c>
      <c r="E9" s="17" t="s">
        <v>20</v>
      </c>
      <c r="F9" s="17" t="s">
        <v>24</v>
      </c>
      <c r="G9" s="3">
        <v>240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165</v>
      </c>
      <c r="W9" s="60">
        <f>IF(COUNT(G9:U9)&gt;2,LARGE(G9:U9,1)+LARGE(G9:U9,2),SUM(G9:U9))</f>
        <v>240</v>
      </c>
      <c r="X9" s="61">
        <f>IF(W9&gt;V9,W9,V9)</f>
        <v>240</v>
      </c>
      <c r="Y9" s="58">
        <f>COUNT(G9:U9)</f>
        <v>1</v>
      </c>
    </row>
    <row r="10" spans="1:25" x14ac:dyDescent="0.25">
      <c r="A10" s="18">
        <v>8</v>
      </c>
      <c r="B10" s="17" t="s">
        <v>121</v>
      </c>
      <c r="C10" s="18">
        <v>2006</v>
      </c>
      <c r="D10" s="18" t="s">
        <v>23</v>
      </c>
      <c r="E10" s="17" t="s">
        <v>20</v>
      </c>
      <c r="F10" s="17" t="s">
        <v>112</v>
      </c>
      <c r="G10" s="3">
        <v>120</v>
      </c>
      <c r="H10" s="3"/>
      <c r="I10" s="3"/>
      <c r="J10" s="3"/>
      <c r="K10" s="3"/>
      <c r="L10" s="3"/>
      <c r="M10" s="3">
        <v>84</v>
      </c>
      <c r="N10" s="3"/>
      <c r="O10" s="3"/>
      <c r="P10" s="3"/>
      <c r="Q10" s="3"/>
      <c r="R10" s="3"/>
      <c r="S10" s="3"/>
      <c r="T10" s="3"/>
      <c r="U10" s="3"/>
      <c r="V10" s="59">
        <v>238</v>
      </c>
      <c r="W10" s="60">
        <f>IF(COUNT(G10:U10)&gt;2,LARGE(G10:U10,1)+LARGE(G10:U10,2),SUM(G10:U10))</f>
        <v>204</v>
      </c>
      <c r="X10" s="61">
        <f>IF(W10&gt;V10,W10,V10)</f>
        <v>238</v>
      </c>
      <c r="Y10" s="58">
        <f>COUNT(G10:U10)</f>
        <v>2</v>
      </c>
    </row>
    <row r="11" spans="1:25" x14ac:dyDescent="0.25">
      <c r="A11" s="18">
        <v>9</v>
      </c>
      <c r="B11" s="17" t="s">
        <v>103</v>
      </c>
      <c r="C11" s="18">
        <v>1990</v>
      </c>
      <c r="D11" s="18" t="s">
        <v>19</v>
      </c>
      <c r="E11" s="17" t="s">
        <v>20</v>
      </c>
      <c r="F11" s="17" t="s">
        <v>42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206</v>
      </c>
      <c r="W11" s="60">
        <f>IF(COUNT(G11:U11)&gt;2,LARGE(G11:U11,1)+LARGE(G11:U11,2),SUM(G11:U11))</f>
        <v>0</v>
      </c>
      <c r="X11" s="61">
        <f>IF(W11&gt;V11,W11,V11)</f>
        <v>206</v>
      </c>
      <c r="Y11" s="58">
        <f>COUNT(G11:U11)</f>
        <v>0</v>
      </c>
    </row>
    <row r="12" spans="1:25" x14ac:dyDescent="0.25">
      <c r="A12" s="18">
        <v>10</v>
      </c>
      <c r="B12" s="17" t="s">
        <v>115</v>
      </c>
      <c r="C12" s="18">
        <v>2004</v>
      </c>
      <c r="D12" s="18">
        <v>1</v>
      </c>
      <c r="E12" s="17" t="s">
        <v>20</v>
      </c>
      <c r="F12" s="17" t="s">
        <v>112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202</v>
      </c>
      <c r="W12" s="60">
        <f>IF(COUNT(G12:U12)&gt;2,LARGE(G12:U12,1)+LARGE(G12:U12,2),SUM(G12:U12))</f>
        <v>0</v>
      </c>
      <c r="X12" s="61">
        <f>IF(W12&gt;V12,W12,V12)</f>
        <v>202</v>
      </c>
      <c r="Y12" s="58">
        <f>COUNT(G12:U12)</f>
        <v>0</v>
      </c>
    </row>
    <row r="13" spans="1:25" x14ac:dyDescent="0.25">
      <c r="A13" s="18">
        <v>11</v>
      </c>
      <c r="B13" s="17" t="s">
        <v>368</v>
      </c>
      <c r="C13" s="18">
        <v>1979</v>
      </c>
      <c r="D13" s="18">
        <v>1</v>
      </c>
      <c r="E13" s="17" t="s">
        <v>20</v>
      </c>
      <c r="F13" s="17" t="s">
        <v>369</v>
      </c>
      <c r="G13" s="18">
        <v>180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v>0</v>
      </c>
      <c r="W13" s="60">
        <f>IF(COUNT(G13:U13)&gt;2,LARGE(G13:U13,1)+LARGE(G13:U13,2),SUM(G13:U13))</f>
        <v>180</v>
      </c>
      <c r="X13" s="61">
        <f>IF(W13&gt;V13,W13,V13)</f>
        <v>180</v>
      </c>
      <c r="Y13" s="58">
        <f>COUNT(G13:U13)</f>
        <v>1</v>
      </c>
    </row>
    <row r="14" spans="1:25" x14ac:dyDescent="0.25">
      <c r="A14" s="18">
        <v>12</v>
      </c>
      <c r="B14" s="17" t="s">
        <v>91</v>
      </c>
      <c r="C14" s="18">
        <v>2004</v>
      </c>
      <c r="D14" s="18">
        <v>3</v>
      </c>
      <c r="E14" s="17" t="s">
        <v>20</v>
      </c>
      <c r="F14" s="17" t="s">
        <v>21</v>
      </c>
      <c r="G14" s="3">
        <v>165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130</v>
      </c>
      <c r="W14" s="60">
        <f>IF(COUNT(G14:U14)&gt;2,LARGE(G14:U14,1)+LARGE(G14:U14,2),SUM(G14:U14))</f>
        <v>165</v>
      </c>
      <c r="X14" s="61">
        <f>IF(W14&gt;V14,W14,V14)</f>
        <v>165</v>
      </c>
      <c r="Y14" s="58">
        <f>COUNT(G14:U14)</f>
        <v>1</v>
      </c>
    </row>
    <row r="15" spans="1:25" x14ac:dyDescent="0.25">
      <c r="A15" s="18">
        <v>13</v>
      </c>
      <c r="B15" s="17" t="s">
        <v>114</v>
      </c>
      <c r="C15" s="18">
        <v>2007</v>
      </c>
      <c r="D15" s="18">
        <v>3</v>
      </c>
      <c r="E15" s="17" t="s">
        <v>20</v>
      </c>
      <c r="F15" s="17" t="s">
        <v>21</v>
      </c>
      <c r="G15" s="3"/>
      <c r="H15" s="3"/>
      <c r="I15" s="3"/>
      <c r="J15" s="3"/>
      <c r="K15" s="3"/>
      <c r="L15" s="3"/>
      <c r="M15" s="3">
        <v>77</v>
      </c>
      <c r="N15" s="3"/>
      <c r="O15" s="3"/>
      <c r="P15" s="3"/>
      <c r="Q15" s="3"/>
      <c r="R15" s="3">
        <v>80</v>
      </c>
      <c r="S15" s="3"/>
      <c r="T15" s="3"/>
      <c r="U15" s="3"/>
      <c r="V15" s="59">
        <v>122</v>
      </c>
      <c r="W15" s="60">
        <f>IF(COUNT(G15:U15)&gt;2,LARGE(G15:U15,1)+LARGE(G15:U15,2),SUM(G15:U15))</f>
        <v>157</v>
      </c>
      <c r="X15" s="61">
        <f>IF(W15&gt;V15,W15,V15)</f>
        <v>157</v>
      </c>
      <c r="Y15" s="58">
        <f>COUNT(G15:U15)</f>
        <v>2</v>
      </c>
    </row>
    <row r="16" spans="1:25" x14ac:dyDescent="0.25">
      <c r="A16" s="18">
        <v>14</v>
      </c>
      <c r="B16" s="17" t="s">
        <v>279</v>
      </c>
      <c r="C16" s="18">
        <v>1991</v>
      </c>
      <c r="D16" s="18">
        <v>1</v>
      </c>
      <c r="E16" s="17" t="s">
        <v>20</v>
      </c>
      <c r="F16" s="17"/>
      <c r="G16" s="18">
        <v>87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>
        <v>154</v>
      </c>
      <c r="W16" s="60">
        <f>IF(COUNT(G16:U16)&gt;2,LARGE(G16:U16,1)+LARGE(G16:U16,2),SUM(G16:U16))</f>
        <v>87</v>
      </c>
      <c r="X16" s="61">
        <f>IF(W16&gt;V16,W16,V16)</f>
        <v>154</v>
      </c>
      <c r="Y16" s="58">
        <f>COUNT(G16:U16)</f>
        <v>1</v>
      </c>
    </row>
    <row r="17" spans="1:25" x14ac:dyDescent="0.25">
      <c r="A17" s="18">
        <v>15</v>
      </c>
      <c r="B17" s="17" t="s">
        <v>277</v>
      </c>
      <c r="C17" s="18">
        <v>1968</v>
      </c>
      <c r="D17" s="18" t="s">
        <v>23</v>
      </c>
      <c r="E17" s="17" t="s">
        <v>20</v>
      </c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>
        <v>150</v>
      </c>
      <c r="W17" s="60">
        <f>IF(COUNT(G17:U17)&gt;2,LARGE(G17:U17,1)+LARGE(G17:U17,2),SUM(G17:U17))</f>
        <v>0</v>
      </c>
      <c r="X17" s="61">
        <f>IF(W17&gt;V17,W17,V17)</f>
        <v>150</v>
      </c>
      <c r="Y17" s="58">
        <f>COUNT(G17:U17)</f>
        <v>0</v>
      </c>
    </row>
    <row r="18" spans="1:25" x14ac:dyDescent="0.25">
      <c r="A18" s="18">
        <v>16</v>
      </c>
      <c r="B18" s="17" t="s">
        <v>70</v>
      </c>
      <c r="C18" s="18">
        <v>2002</v>
      </c>
      <c r="D18" s="18">
        <v>1</v>
      </c>
      <c r="E18" s="17" t="s">
        <v>37</v>
      </c>
      <c r="F18" s="17" t="s">
        <v>38</v>
      </c>
      <c r="G18" s="3"/>
      <c r="H18" s="3"/>
      <c r="I18" s="3">
        <v>150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135</v>
      </c>
      <c r="W18" s="60">
        <f>IF(COUNT(G18:U18)&gt;2,LARGE(G18:U18,1)+LARGE(G18:U18,2),SUM(G18:U18))</f>
        <v>150</v>
      </c>
      <c r="X18" s="61">
        <f>IF(W18&gt;V18,W18,V18)</f>
        <v>150</v>
      </c>
      <c r="Y18" s="58">
        <f>COUNT(G18:U18)</f>
        <v>1</v>
      </c>
    </row>
    <row r="19" spans="1:25" x14ac:dyDescent="0.25">
      <c r="A19" s="18">
        <v>17</v>
      </c>
      <c r="B19" s="17" t="s">
        <v>157</v>
      </c>
      <c r="C19" s="18">
        <v>2004</v>
      </c>
      <c r="D19" s="18">
        <v>1</v>
      </c>
      <c r="E19" s="17" t="s">
        <v>37</v>
      </c>
      <c r="F19" s="17" t="s">
        <v>38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140</v>
      </c>
      <c r="W19" s="60">
        <f>IF(COUNT(G19:U19)&gt;2,LARGE(G19:U19,1)+LARGE(G19:U19,2),SUM(G19:U19))</f>
        <v>0</v>
      </c>
      <c r="X19" s="61">
        <f>IF(W19&gt;V19,W19,V19)</f>
        <v>140</v>
      </c>
      <c r="Y19" s="58">
        <f>COUNT(G19:U19)</f>
        <v>0</v>
      </c>
    </row>
    <row r="20" spans="1:25" x14ac:dyDescent="0.25">
      <c r="A20" s="18">
        <v>18</v>
      </c>
      <c r="B20" s="17" t="s">
        <v>151</v>
      </c>
      <c r="C20" s="18">
        <v>2005</v>
      </c>
      <c r="D20" s="18">
        <v>2</v>
      </c>
      <c r="E20" s="17" t="s">
        <v>37</v>
      </c>
      <c r="F20" s="17" t="s">
        <v>38</v>
      </c>
      <c r="G20" s="3"/>
      <c r="H20" s="3"/>
      <c r="I20" s="3"/>
      <c r="J20" s="3"/>
      <c r="K20" s="3"/>
      <c r="L20" s="3"/>
      <c r="M20" s="3">
        <v>140</v>
      </c>
      <c r="N20" s="3"/>
      <c r="O20" s="3"/>
      <c r="P20" s="3"/>
      <c r="Q20" s="3"/>
      <c r="R20" s="3"/>
      <c r="S20" s="3"/>
      <c r="T20" s="3"/>
      <c r="U20" s="3"/>
      <c r="V20" s="59">
        <v>112</v>
      </c>
      <c r="W20" s="60">
        <f>IF(COUNT(G20:U20)&gt;2,LARGE(G20:U20,1)+LARGE(G20:U20,2),SUM(G20:U20))</f>
        <v>140</v>
      </c>
      <c r="X20" s="61">
        <f>IF(W20&gt;V20,W20,V20)</f>
        <v>140</v>
      </c>
      <c r="Y20" s="58">
        <f>COUNT(G20:U20)</f>
        <v>1</v>
      </c>
    </row>
    <row r="21" spans="1:25" x14ac:dyDescent="0.25">
      <c r="A21" s="18">
        <v>19</v>
      </c>
      <c r="B21" s="17" t="s">
        <v>90</v>
      </c>
      <c r="C21" s="18">
        <v>2005</v>
      </c>
      <c r="D21" s="18" t="s">
        <v>23</v>
      </c>
      <c r="E21" s="17" t="s">
        <v>20</v>
      </c>
      <c r="F21" s="17" t="s">
        <v>21</v>
      </c>
      <c r="G21" s="3"/>
      <c r="H21" s="3"/>
      <c r="I21" s="3"/>
      <c r="J21" s="3"/>
      <c r="K21" s="3"/>
      <c r="L21" s="3"/>
      <c r="M21" s="3">
        <v>70</v>
      </c>
      <c r="N21" s="3"/>
      <c r="O21" s="3"/>
      <c r="P21" s="3"/>
      <c r="Q21" s="3"/>
      <c r="R21" s="3"/>
      <c r="S21" s="3"/>
      <c r="T21" s="3"/>
      <c r="U21" s="3"/>
      <c r="V21" s="59">
        <v>135</v>
      </c>
      <c r="W21" s="60">
        <f>IF(COUNT(G21:U21)&gt;2,LARGE(G21:U21,1)+LARGE(G21:U21,2),SUM(G21:U21))</f>
        <v>70</v>
      </c>
      <c r="X21" s="61">
        <f>IF(W21&gt;V21,W21,V21)</f>
        <v>135</v>
      </c>
      <c r="Y21" s="58">
        <f>COUNT(G21:U21)</f>
        <v>1</v>
      </c>
    </row>
    <row r="22" spans="1:25" x14ac:dyDescent="0.25">
      <c r="A22" s="18">
        <v>20</v>
      </c>
      <c r="B22" s="17" t="s">
        <v>152</v>
      </c>
      <c r="C22" s="18">
        <v>2004</v>
      </c>
      <c r="D22" s="18">
        <v>2</v>
      </c>
      <c r="E22" s="17" t="s">
        <v>20</v>
      </c>
      <c r="F22" s="17" t="s">
        <v>21</v>
      </c>
      <c r="G22" s="3">
        <v>81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9">
        <v>135</v>
      </c>
      <c r="W22" s="60">
        <f>IF(COUNT(G22:U22)&gt;2,LARGE(G22:U22,1)+LARGE(G22:U22,2),SUM(G22:U22))</f>
        <v>81</v>
      </c>
      <c r="X22" s="61">
        <f>IF(W22&gt;V22,W22,V22)</f>
        <v>135</v>
      </c>
      <c r="Y22" s="58">
        <f>COUNT(G22:U22)</f>
        <v>1</v>
      </c>
    </row>
    <row r="23" spans="1:25" x14ac:dyDescent="0.25">
      <c r="A23" s="18">
        <v>21</v>
      </c>
      <c r="B23" s="17" t="s">
        <v>76</v>
      </c>
      <c r="C23" s="18">
        <v>2004</v>
      </c>
      <c r="D23" s="18">
        <v>1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135</v>
      </c>
      <c r="W23" s="60">
        <f>IF(COUNT(G23:U23)&gt;2,LARGE(G23:U23,1)+LARGE(G23:U23,2),SUM(G23:U23))</f>
        <v>0</v>
      </c>
      <c r="X23" s="61">
        <f>IF(W23&gt;V23,W23,V23)</f>
        <v>135</v>
      </c>
      <c r="Y23" s="58">
        <f>COUNT(G23:U23)</f>
        <v>0</v>
      </c>
    </row>
    <row r="24" spans="1:25" x14ac:dyDescent="0.25">
      <c r="A24" s="18">
        <v>22</v>
      </c>
      <c r="B24" s="17" t="s">
        <v>73</v>
      </c>
      <c r="C24" s="18">
        <v>1995</v>
      </c>
      <c r="D24" s="18">
        <v>1</v>
      </c>
      <c r="E24" s="17" t="s">
        <v>20</v>
      </c>
      <c r="F24" s="17" t="s">
        <v>35</v>
      </c>
      <c r="G24" s="3">
        <v>135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>
        <v>87</v>
      </c>
      <c r="W24" s="60">
        <f>IF(COUNT(G24:U24)&gt;2,LARGE(G24:U24,1)+LARGE(G24:U24,2),SUM(G24:U24))</f>
        <v>135</v>
      </c>
      <c r="X24" s="61">
        <f>IF(W24&gt;V24,W24,V24)</f>
        <v>135</v>
      </c>
      <c r="Y24" s="58">
        <f>COUNT(G24:U24)</f>
        <v>1</v>
      </c>
    </row>
    <row r="25" spans="1:25" x14ac:dyDescent="0.25">
      <c r="A25" s="18">
        <v>23</v>
      </c>
      <c r="B25" s="17" t="s">
        <v>113</v>
      </c>
      <c r="C25" s="18">
        <v>2006</v>
      </c>
      <c r="D25" s="18">
        <v>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126</v>
      </c>
      <c r="W25" s="60">
        <f>IF(COUNT(G25:U25)&gt;2,LARGE(G25:U25,1)+LARGE(G25:U25,2),SUM(G25:U25))</f>
        <v>0</v>
      </c>
      <c r="X25" s="61">
        <f>IF(W25&gt;V25,W25,V25)</f>
        <v>126</v>
      </c>
      <c r="Y25" s="58">
        <f>COUNT(G25:U25)</f>
        <v>0</v>
      </c>
    </row>
    <row r="26" spans="1:25" x14ac:dyDescent="0.25">
      <c r="A26" s="18">
        <v>24</v>
      </c>
      <c r="B26" s="17" t="s">
        <v>60</v>
      </c>
      <c r="C26" s="18">
        <v>2003</v>
      </c>
      <c r="D26" s="18">
        <v>1</v>
      </c>
      <c r="E26" s="17" t="s">
        <v>20</v>
      </c>
      <c r="F26" s="17" t="s">
        <v>61</v>
      </c>
      <c r="G26" s="3">
        <v>57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9">
        <v>125</v>
      </c>
      <c r="W26" s="60">
        <f>IF(COUNT(G26:U26)&gt;2,LARGE(G26:U26,1)+LARGE(G26:U26,2),SUM(G26:U26))</f>
        <v>57</v>
      </c>
      <c r="X26" s="61">
        <f>IF(W26&gt;V26,W26,V26)</f>
        <v>125</v>
      </c>
      <c r="Y26" s="58">
        <f>COUNT(G26:U26)</f>
        <v>1</v>
      </c>
    </row>
    <row r="27" spans="1:25" x14ac:dyDescent="0.25">
      <c r="A27" s="18">
        <v>25</v>
      </c>
      <c r="B27" s="17" t="s">
        <v>440</v>
      </c>
      <c r="C27" s="18">
        <v>1987</v>
      </c>
      <c r="D27" s="18">
        <v>1</v>
      </c>
      <c r="E27" s="17" t="s">
        <v>20</v>
      </c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6">
        <v>125</v>
      </c>
      <c r="W27" s="60">
        <f>IF(COUNT(G27:U27)&gt;2,LARGE(G27:U27,1)+LARGE(G27:U27,2),SUM(G27:U27))</f>
        <v>0</v>
      </c>
      <c r="X27" s="61">
        <f>IF(W27&gt;V27,W27,V27)</f>
        <v>125</v>
      </c>
      <c r="Y27" s="58">
        <f>COUNT(G27:U27)</f>
        <v>0</v>
      </c>
    </row>
    <row r="28" spans="1:25" x14ac:dyDescent="0.25">
      <c r="A28" s="18">
        <v>26</v>
      </c>
      <c r="B28" s="17" t="s">
        <v>320</v>
      </c>
      <c r="C28" s="18">
        <v>1995</v>
      </c>
      <c r="D28" s="18" t="s">
        <v>23</v>
      </c>
      <c r="E28" s="17" t="s">
        <v>37</v>
      </c>
      <c r="F28" s="17" t="s">
        <v>38</v>
      </c>
      <c r="G28" s="18"/>
      <c r="H28" s="18"/>
      <c r="I28" s="18">
        <v>125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6">
        <v>0</v>
      </c>
      <c r="W28" s="60">
        <f>IF(COUNT(G28:U28)&gt;2,LARGE(G28:U28,1)+LARGE(G28:U28,2),SUM(G28:U28))</f>
        <v>125</v>
      </c>
      <c r="X28" s="61">
        <f>IF(W28&gt;V28,W28,V28)</f>
        <v>125</v>
      </c>
      <c r="Y28" s="58">
        <f>COUNT(G28:U28)</f>
        <v>1</v>
      </c>
    </row>
    <row r="29" spans="1:25" x14ac:dyDescent="0.25">
      <c r="A29" s="18">
        <v>27</v>
      </c>
      <c r="B29" s="17" t="s">
        <v>253</v>
      </c>
      <c r="C29" s="18">
        <v>2009</v>
      </c>
      <c r="D29" s="18" t="s">
        <v>30</v>
      </c>
      <c r="E29" s="17" t="s">
        <v>20</v>
      </c>
      <c r="F29" s="17" t="s">
        <v>112</v>
      </c>
      <c r="G29" s="18"/>
      <c r="H29" s="18"/>
      <c r="I29" s="18"/>
      <c r="J29" s="18"/>
      <c r="K29" s="18"/>
      <c r="L29" s="18"/>
      <c r="M29" s="18"/>
      <c r="N29" s="18"/>
      <c r="O29" s="18">
        <v>72</v>
      </c>
      <c r="P29" s="18"/>
      <c r="Q29" s="18"/>
      <c r="R29" s="18">
        <v>50</v>
      </c>
      <c r="S29" s="18"/>
      <c r="T29" s="18"/>
      <c r="U29" s="18"/>
      <c r="V29" s="66">
        <v>122</v>
      </c>
      <c r="W29" s="60">
        <f>IF(COUNT(G29:U29)&gt;2,LARGE(G29:U29,1)+LARGE(G29:U29,2),SUM(G29:U29))</f>
        <v>122</v>
      </c>
      <c r="X29" s="61">
        <f>IF(W29&gt;V29,W29,V29)</f>
        <v>122</v>
      </c>
      <c r="Y29" s="58">
        <f>COUNT(G29:U29)</f>
        <v>2</v>
      </c>
    </row>
    <row r="30" spans="1:25" x14ac:dyDescent="0.25">
      <c r="A30" s="18">
        <v>28</v>
      </c>
      <c r="B30" s="17" t="s">
        <v>89</v>
      </c>
      <c r="C30" s="18">
        <v>1985</v>
      </c>
      <c r="D30" s="18">
        <v>1</v>
      </c>
      <c r="E30" s="17" t="s">
        <v>20</v>
      </c>
      <c r="F30" s="17"/>
      <c r="G30" s="3">
        <v>81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9">
        <v>120</v>
      </c>
      <c r="W30" s="60">
        <f>IF(COUNT(G30:U30)&gt;2,LARGE(G30:U30,1)+LARGE(G30:U30,2),SUM(G30:U30))</f>
        <v>81</v>
      </c>
      <c r="X30" s="61">
        <f>IF(W30&gt;V30,W30,V30)</f>
        <v>120</v>
      </c>
      <c r="Y30" s="58">
        <f>COUNT(G30:U30)</f>
        <v>1</v>
      </c>
    </row>
    <row r="31" spans="1:25" x14ac:dyDescent="0.25">
      <c r="A31" s="18">
        <v>29</v>
      </c>
      <c r="B31" s="17" t="s">
        <v>106</v>
      </c>
      <c r="C31" s="18">
        <v>1991</v>
      </c>
      <c r="D31" s="18">
        <v>2</v>
      </c>
      <c r="E31" s="17" t="s">
        <v>20</v>
      </c>
      <c r="F31" s="17" t="s">
        <v>42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120</v>
      </c>
      <c r="W31" s="60">
        <f>IF(COUNT(G31:U31)&gt;2,LARGE(G31:U31,1)+LARGE(G31:U31,2),SUM(G31:U31))</f>
        <v>0</v>
      </c>
      <c r="X31" s="61">
        <f>IF(W31&gt;V31,W31,V31)</f>
        <v>120</v>
      </c>
      <c r="Y31" s="58">
        <f>COUNT(G31:U31)</f>
        <v>0</v>
      </c>
    </row>
    <row r="32" spans="1:25" x14ac:dyDescent="0.25">
      <c r="A32" s="18">
        <v>30</v>
      </c>
      <c r="B32" s="17" t="s">
        <v>166</v>
      </c>
      <c r="C32" s="18">
        <v>2007</v>
      </c>
      <c r="D32" s="18">
        <v>3</v>
      </c>
      <c r="E32" s="17" t="s">
        <v>20</v>
      </c>
      <c r="F32" s="17" t="s">
        <v>112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55</v>
      </c>
      <c r="S32" s="3"/>
      <c r="T32" s="3"/>
      <c r="U32" s="3"/>
      <c r="V32" s="59">
        <v>115</v>
      </c>
      <c r="W32" s="60">
        <f>IF(COUNT(G32:U32)&gt;2,LARGE(G32:U32,1)+LARGE(G32:U32,2),SUM(G32:U32))</f>
        <v>55</v>
      </c>
      <c r="X32" s="61">
        <f>IF(W32&gt;V32,W32,V32)</f>
        <v>115</v>
      </c>
      <c r="Y32" s="58">
        <f>COUNT(G32:U32)</f>
        <v>1</v>
      </c>
    </row>
    <row r="33" spans="1:25" x14ac:dyDescent="0.25">
      <c r="A33" s="18">
        <v>31</v>
      </c>
      <c r="B33" s="17" t="s">
        <v>111</v>
      </c>
      <c r="C33" s="18">
        <v>2007</v>
      </c>
      <c r="D33" s="18">
        <v>1</v>
      </c>
      <c r="E33" s="17" t="s">
        <v>20</v>
      </c>
      <c r="F33" s="17" t="s">
        <v>112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100</v>
      </c>
      <c r="S33" s="3"/>
      <c r="T33" s="3"/>
      <c r="U33" s="3"/>
      <c r="V33" s="59">
        <v>0</v>
      </c>
      <c r="W33" s="60">
        <f>IF(COUNT(G33:U33)&gt;2,LARGE(G33:U33,1)+LARGE(G33:U33,2),SUM(G33:U33))</f>
        <v>100</v>
      </c>
      <c r="X33" s="61">
        <f>IF(W33&gt;V33,W33,V33)</f>
        <v>100</v>
      </c>
      <c r="Y33" s="58">
        <f>COUNT(G33:U33)</f>
        <v>1</v>
      </c>
    </row>
    <row r="34" spans="1:25" x14ac:dyDescent="0.25">
      <c r="A34" s="18">
        <v>32</v>
      </c>
      <c r="B34" s="17" t="s">
        <v>270</v>
      </c>
      <c r="C34" s="18">
        <v>2009</v>
      </c>
      <c r="D34" s="18" t="s">
        <v>30</v>
      </c>
      <c r="E34" s="17" t="s">
        <v>20</v>
      </c>
      <c r="F34" s="17" t="s">
        <v>112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93</v>
      </c>
      <c r="W34" s="60">
        <f>IF(COUNT(G34:U34)&gt;2,LARGE(G34:U34,1)+LARGE(G34:U34,2),SUM(G34:U34))</f>
        <v>0</v>
      </c>
      <c r="X34" s="61">
        <f>IF(W34&gt;V34,W34,V34)</f>
        <v>93</v>
      </c>
      <c r="Y34" s="58">
        <f>COUNT(G34:U34)</f>
        <v>0</v>
      </c>
    </row>
    <row r="35" spans="1:25" x14ac:dyDescent="0.25">
      <c r="A35" s="18">
        <v>33</v>
      </c>
      <c r="B35" s="17" t="s">
        <v>204</v>
      </c>
      <c r="C35" s="18">
        <v>2011</v>
      </c>
      <c r="D35" s="18" t="s">
        <v>19</v>
      </c>
      <c r="E35" s="17" t="s">
        <v>37</v>
      </c>
      <c r="F35" s="17" t="s">
        <v>38</v>
      </c>
      <c r="G35" s="18"/>
      <c r="H35" s="18"/>
      <c r="I35" s="18"/>
      <c r="J35" s="18"/>
      <c r="K35" s="18"/>
      <c r="L35" s="18"/>
      <c r="M35" s="18"/>
      <c r="N35" s="18"/>
      <c r="O35" s="18">
        <v>90</v>
      </c>
      <c r="P35" s="18"/>
      <c r="Q35" s="18"/>
      <c r="R35" s="18"/>
      <c r="S35" s="18"/>
      <c r="T35" s="18"/>
      <c r="U35" s="18"/>
      <c r="V35" s="66">
        <v>90</v>
      </c>
      <c r="W35" s="60">
        <f>IF(COUNT(G35:U35)&gt;2,LARGE(G35:U35,1)+LARGE(G35:U35,2),SUM(G35:U35))</f>
        <v>90</v>
      </c>
      <c r="X35" s="61">
        <f>IF(W35&gt;V35,W35,V35)</f>
        <v>90</v>
      </c>
      <c r="Y35" s="58">
        <f>COUNT(G35:U35)</f>
        <v>1</v>
      </c>
    </row>
    <row r="36" spans="1:25" x14ac:dyDescent="0.25">
      <c r="A36" s="18">
        <v>34</v>
      </c>
      <c r="B36" s="17" t="s">
        <v>257</v>
      </c>
      <c r="C36" s="18">
        <v>2009</v>
      </c>
      <c r="D36" s="18" t="s">
        <v>19</v>
      </c>
      <c r="E36" s="17" t="s">
        <v>20</v>
      </c>
      <c r="F36" s="17" t="s">
        <v>61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85</v>
      </c>
      <c r="W36" s="60">
        <f>IF(COUNT(G36:U36)&gt;2,LARGE(G36:U36,1)+LARGE(G36:U36,2),SUM(G36:U36))</f>
        <v>0</v>
      </c>
      <c r="X36" s="61">
        <f>IF(W36&gt;V36,W36,V36)</f>
        <v>85</v>
      </c>
      <c r="Y36" s="58">
        <f>COUNT(G36:U36)</f>
        <v>0</v>
      </c>
    </row>
    <row r="37" spans="1:25" x14ac:dyDescent="0.25">
      <c r="A37" s="18">
        <v>35</v>
      </c>
      <c r="B37" s="17" t="s">
        <v>272</v>
      </c>
      <c r="C37" s="18">
        <v>2010</v>
      </c>
      <c r="D37" s="18" t="s">
        <v>19</v>
      </c>
      <c r="E37" s="17" t="s">
        <v>20</v>
      </c>
      <c r="F37" s="17" t="s">
        <v>250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85</v>
      </c>
      <c r="W37" s="60">
        <f>IF(COUNT(G37:U37)&gt;2,LARGE(G37:U37,1)+LARGE(G37:U37,2),SUM(G37:U37))</f>
        <v>0</v>
      </c>
      <c r="X37" s="61">
        <f>IF(W37&gt;V37,W37,V37)</f>
        <v>85</v>
      </c>
      <c r="Y37" s="58">
        <f>COUNT(G37:U37)</f>
        <v>0</v>
      </c>
    </row>
    <row r="38" spans="1:25" x14ac:dyDescent="0.25">
      <c r="A38" s="18">
        <v>36</v>
      </c>
      <c r="B38" s="17" t="s">
        <v>438</v>
      </c>
      <c r="C38" s="18">
        <v>1988</v>
      </c>
      <c r="D38" s="18">
        <v>1</v>
      </c>
      <c r="E38" s="17" t="s">
        <v>20</v>
      </c>
      <c r="F38" s="17"/>
      <c r="G38" s="18">
        <v>84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>
        <v>0</v>
      </c>
      <c r="W38" s="60">
        <f>IF(COUNT(G38:U38)&gt;2,LARGE(G38:U38,1)+LARGE(G38:U38,2),SUM(G38:U38))</f>
        <v>84</v>
      </c>
      <c r="X38" s="61">
        <f>IF(W38&gt;V38,W38,V38)</f>
        <v>84</v>
      </c>
      <c r="Y38" s="58">
        <f>COUNT(G38:U38)</f>
        <v>1</v>
      </c>
    </row>
    <row r="39" spans="1:25" x14ac:dyDescent="0.25">
      <c r="A39" s="18">
        <v>37</v>
      </c>
      <c r="B39" s="17" t="s">
        <v>254</v>
      </c>
      <c r="C39" s="18">
        <v>2010</v>
      </c>
      <c r="D39" s="18" t="s">
        <v>19</v>
      </c>
      <c r="E39" s="17" t="s">
        <v>20</v>
      </c>
      <c r="F39" s="17" t="s">
        <v>250</v>
      </c>
      <c r="G39" s="18"/>
      <c r="H39" s="18"/>
      <c r="I39" s="18"/>
      <c r="J39" s="18"/>
      <c r="K39" s="18"/>
      <c r="L39" s="18"/>
      <c r="M39" s="18"/>
      <c r="N39" s="18"/>
      <c r="O39" s="18">
        <v>54</v>
      </c>
      <c r="P39" s="18"/>
      <c r="Q39" s="18"/>
      <c r="R39" s="18">
        <v>29</v>
      </c>
      <c r="S39" s="18"/>
      <c r="T39" s="18"/>
      <c r="U39" s="18"/>
      <c r="V39" s="66">
        <v>40</v>
      </c>
      <c r="W39" s="60">
        <f>IF(COUNT(G39:U39)&gt;2,LARGE(G39:U39,1)+LARGE(G39:U39,2),SUM(G39:U39))</f>
        <v>83</v>
      </c>
      <c r="X39" s="61">
        <f>IF(W39&gt;V39,W39,V39)</f>
        <v>83</v>
      </c>
      <c r="Y39" s="58">
        <f>COUNT(G39:U39)</f>
        <v>2</v>
      </c>
    </row>
    <row r="40" spans="1:25" x14ac:dyDescent="0.25">
      <c r="A40" s="18">
        <v>38</v>
      </c>
      <c r="B40" s="17" t="s">
        <v>267</v>
      </c>
      <c r="C40" s="18">
        <v>2009</v>
      </c>
      <c r="D40" s="18" t="s">
        <v>30</v>
      </c>
      <c r="E40" s="17" t="s">
        <v>20</v>
      </c>
      <c r="F40" s="17" t="s">
        <v>112</v>
      </c>
      <c r="G40" s="18"/>
      <c r="H40" s="18"/>
      <c r="I40" s="18"/>
      <c r="J40" s="18"/>
      <c r="K40" s="18"/>
      <c r="L40" s="18"/>
      <c r="M40" s="18"/>
      <c r="N40" s="18"/>
      <c r="O40" s="18">
        <v>45</v>
      </c>
      <c r="P40" s="18"/>
      <c r="Q40" s="18"/>
      <c r="R40" s="18"/>
      <c r="S40" s="18"/>
      <c r="T40" s="18"/>
      <c r="U40" s="18"/>
      <c r="V40" s="66">
        <v>80</v>
      </c>
      <c r="W40" s="60">
        <f>IF(COUNT(G40:U40)&gt;2,LARGE(G40:U40,1)+LARGE(G40:U40,2),SUM(G40:U40))</f>
        <v>45</v>
      </c>
      <c r="X40" s="61">
        <f>IF(W40&gt;V40,W40,V40)</f>
        <v>80</v>
      </c>
      <c r="Y40" s="58">
        <f>COUNT(G40:U40)</f>
        <v>1</v>
      </c>
    </row>
    <row r="41" spans="1:25" x14ac:dyDescent="0.25">
      <c r="A41" s="18">
        <v>39</v>
      </c>
      <c r="B41" s="17" t="s">
        <v>92</v>
      </c>
      <c r="C41" s="18">
        <v>1971</v>
      </c>
      <c r="D41" s="18">
        <v>2</v>
      </c>
      <c r="E41" s="17" t="s">
        <v>20</v>
      </c>
      <c r="F41" s="17"/>
      <c r="G41" s="3">
        <v>75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63</v>
      </c>
      <c r="W41" s="60">
        <f>IF(COUNT(G41:U41)&gt;2,LARGE(G41:U41,1)+LARGE(G41:U41,2),SUM(G41:U41))</f>
        <v>75</v>
      </c>
      <c r="X41" s="61">
        <f>IF(W41&gt;V41,W41,V41)</f>
        <v>75</v>
      </c>
      <c r="Y41" s="58">
        <f>COUNT(G41:U41)</f>
        <v>1</v>
      </c>
    </row>
    <row r="42" spans="1:25" x14ac:dyDescent="0.25">
      <c r="A42" s="18">
        <v>40</v>
      </c>
      <c r="B42" s="17" t="s">
        <v>107</v>
      </c>
      <c r="C42" s="18">
        <v>1991</v>
      </c>
      <c r="D42" s="18" t="s">
        <v>23</v>
      </c>
      <c r="E42" s="17" t="s">
        <v>20</v>
      </c>
      <c r="F42" s="17"/>
      <c r="G42" s="3">
        <v>75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9">
        <v>0</v>
      </c>
      <c r="W42" s="60">
        <f>IF(COUNT(G42:U42)&gt;2,LARGE(G42:U42,1)+LARGE(G42:U42,2),SUM(G42:U42))</f>
        <v>75</v>
      </c>
      <c r="X42" s="61">
        <f>IF(W42&gt;V42,W42,V42)</f>
        <v>75</v>
      </c>
      <c r="Y42" s="58">
        <f>COUNT(G42:U42)</f>
        <v>1</v>
      </c>
    </row>
    <row r="43" spans="1:25" x14ac:dyDescent="0.25">
      <c r="A43" s="18">
        <v>41</v>
      </c>
      <c r="B43" s="17" t="s">
        <v>262</v>
      </c>
      <c r="C43" s="18">
        <v>2009</v>
      </c>
      <c r="D43" s="18" t="s">
        <v>19</v>
      </c>
      <c r="E43" s="17" t="s">
        <v>20</v>
      </c>
      <c r="F43" s="17" t="s">
        <v>61</v>
      </c>
      <c r="G43" s="18"/>
      <c r="H43" s="18"/>
      <c r="I43" s="18"/>
      <c r="J43" s="18"/>
      <c r="K43" s="18"/>
      <c r="L43" s="18"/>
      <c r="M43" s="18"/>
      <c r="N43" s="18"/>
      <c r="O43" s="18">
        <v>45</v>
      </c>
      <c r="P43" s="18"/>
      <c r="Q43" s="18"/>
      <c r="R43" s="18">
        <v>29</v>
      </c>
      <c r="S43" s="18"/>
      <c r="T43" s="18"/>
      <c r="U43" s="18"/>
      <c r="V43" s="66">
        <v>0</v>
      </c>
      <c r="W43" s="60">
        <f>IF(COUNT(G43:U43)&gt;2,LARGE(G43:U43,1)+LARGE(G43:U43,2),SUM(G43:U43))</f>
        <v>74</v>
      </c>
      <c r="X43" s="61">
        <f>IF(W43&gt;V43,W43,V43)</f>
        <v>74</v>
      </c>
      <c r="Y43" s="58">
        <f>COUNT(G43:U43)</f>
        <v>2</v>
      </c>
    </row>
    <row r="44" spans="1:25" x14ac:dyDescent="0.25">
      <c r="A44" s="18">
        <v>42</v>
      </c>
      <c r="B44" s="17" t="s">
        <v>62</v>
      </c>
      <c r="C44" s="18">
        <v>1972</v>
      </c>
      <c r="D44" s="18">
        <v>2</v>
      </c>
      <c r="E44" s="17" t="s">
        <v>20</v>
      </c>
      <c r="F44" s="1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9">
        <v>73</v>
      </c>
      <c r="W44" s="60">
        <f>IF(COUNT(G44:U44)&gt;2,LARGE(G44:U44,1)+LARGE(G44:U44,2),SUM(G44:U44))</f>
        <v>0</v>
      </c>
      <c r="X44" s="61">
        <f>IF(W44&gt;V44,W44,V44)</f>
        <v>73</v>
      </c>
      <c r="Y44" s="58">
        <f>COUNT(G44:U44)</f>
        <v>0</v>
      </c>
    </row>
    <row r="45" spans="1:25" x14ac:dyDescent="0.25">
      <c r="A45" s="18">
        <v>43</v>
      </c>
      <c r="B45" s="17" t="s">
        <v>398</v>
      </c>
      <c r="C45" s="18">
        <v>2009</v>
      </c>
      <c r="D45" s="18" t="s">
        <v>19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>
        <v>26</v>
      </c>
      <c r="P45" s="18"/>
      <c r="Q45" s="18"/>
      <c r="R45" s="18"/>
      <c r="S45" s="18"/>
      <c r="T45" s="18"/>
      <c r="U45" s="18"/>
      <c r="V45" s="66">
        <v>66</v>
      </c>
      <c r="W45" s="60">
        <f>IF(COUNT(G45:U45)&gt;2,LARGE(G45:U45,1)+LARGE(G45:U45,2),SUM(G45:U45))</f>
        <v>26</v>
      </c>
      <c r="X45" s="61">
        <f>IF(W45&gt;V45,W45,V45)</f>
        <v>66</v>
      </c>
      <c r="Y45" s="58">
        <f>COUNT(G45:U45)</f>
        <v>1</v>
      </c>
    </row>
    <row r="46" spans="1:25" x14ac:dyDescent="0.25">
      <c r="A46" s="18">
        <v>44</v>
      </c>
      <c r="B46" s="17" t="s">
        <v>266</v>
      </c>
      <c r="C46" s="18">
        <v>2008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29</v>
      </c>
      <c r="S46" s="18"/>
      <c r="T46" s="18"/>
      <c r="U46" s="18"/>
      <c r="V46" s="66">
        <v>64</v>
      </c>
      <c r="W46" s="60">
        <f>IF(COUNT(G46:U46)&gt;2,LARGE(G46:U46,1)+LARGE(G46:U46,2),SUM(G46:U46))</f>
        <v>29</v>
      </c>
      <c r="X46" s="61">
        <f>IF(W46&gt;V46,W46,V46)</f>
        <v>64</v>
      </c>
      <c r="Y46" s="58">
        <f>COUNT(G46:U46)</f>
        <v>1</v>
      </c>
    </row>
    <row r="47" spans="1:25" x14ac:dyDescent="0.25">
      <c r="A47" s="18">
        <v>45</v>
      </c>
      <c r="B47" s="17" t="s">
        <v>170</v>
      </c>
      <c r="C47" s="18">
        <v>2006</v>
      </c>
      <c r="D47" s="18" t="s">
        <v>30</v>
      </c>
      <c r="E47" s="17" t="s">
        <v>20</v>
      </c>
      <c r="F47" s="17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9">
        <v>60</v>
      </c>
      <c r="W47" s="60">
        <f>IF(COUNT(G47:U47)&gt;2,LARGE(G47:U47,1)+LARGE(G47:U47,2),SUM(G47:U47))</f>
        <v>0</v>
      </c>
      <c r="X47" s="61">
        <f>IF(W47&gt;V47,W47,V47)</f>
        <v>60</v>
      </c>
      <c r="Y47" s="58">
        <f>COUNT(G47:U47)</f>
        <v>0</v>
      </c>
    </row>
    <row r="48" spans="1:25" x14ac:dyDescent="0.25">
      <c r="A48" s="18">
        <v>46</v>
      </c>
      <c r="B48" s="17" t="s">
        <v>97</v>
      </c>
      <c r="C48" s="18">
        <v>2001</v>
      </c>
      <c r="D48" s="18" t="s">
        <v>32</v>
      </c>
      <c r="E48" s="17" t="s">
        <v>20</v>
      </c>
      <c r="F48" s="17" t="s">
        <v>21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9">
        <v>60</v>
      </c>
      <c r="W48" s="60">
        <f>IF(COUNT(G48:U48)&gt;2,LARGE(G48:U48,1)+LARGE(G48:U48,2),SUM(G48:U48))</f>
        <v>0</v>
      </c>
      <c r="X48" s="61">
        <f>IF(W48&gt;V48,W48,V48)</f>
        <v>60</v>
      </c>
      <c r="Y48" s="58">
        <f>COUNT(G48:U48)</f>
        <v>0</v>
      </c>
    </row>
    <row r="49" spans="1:25" x14ac:dyDescent="0.25">
      <c r="A49" s="18">
        <v>47</v>
      </c>
      <c r="B49" s="17" t="s">
        <v>340</v>
      </c>
      <c r="C49" s="18">
        <v>2007</v>
      </c>
      <c r="D49" s="18" t="s">
        <v>19</v>
      </c>
      <c r="E49" s="17" t="s">
        <v>20</v>
      </c>
      <c r="F49" s="17" t="s">
        <v>112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50</v>
      </c>
      <c r="S49" s="18"/>
      <c r="T49" s="18"/>
      <c r="U49" s="18"/>
      <c r="V49" s="66">
        <v>60</v>
      </c>
      <c r="W49" s="60">
        <f>IF(COUNT(G49:U49)&gt;2,LARGE(G49:U49,1)+LARGE(G49:U49,2),SUM(G49:U49))</f>
        <v>50</v>
      </c>
      <c r="X49" s="61">
        <f>IF(W49&gt;V49,W49,V49)</f>
        <v>60</v>
      </c>
      <c r="Y49" s="58">
        <f>COUNT(G49:U49)</f>
        <v>1</v>
      </c>
    </row>
    <row r="50" spans="1:25" x14ac:dyDescent="0.25">
      <c r="A50" s="18">
        <v>48</v>
      </c>
      <c r="B50" s="17" t="s">
        <v>171</v>
      </c>
      <c r="C50" s="18">
        <v>2007</v>
      </c>
      <c r="D50" s="18">
        <v>3</v>
      </c>
      <c r="E50" s="17" t="s">
        <v>20</v>
      </c>
      <c r="F50" s="17" t="s">
        <v>112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60</v>
      </c>
      <c r="S50" s="3"/>
      <c r="T50" s="3"/>
      <c r="U50" s="3"/>
      <c r="V50" s="59">
        <v>50</v>
      </c>
      <c r="W50" s="60">
        <f>IF(COUNT(G50:U50)&gt;2,LARGE(G50:U50,1)+LARGE(G50:U50,2),SUM(G50:U50))</f>
        <v>60</v>
      </c>
      <c r="X50" s="61">
        <f>IF(W50&gt;V50,W50,V50)</f>
        <v>60</v>
      </c>
      <c r="Y50" s="58">
        <f>COUNT(G50:U50)</f>
        <v>1</v>
      </c>
    </row>
    <row r="51" spans="1:25" x14ac:dyDescent="0.25">
      <c r="A51" s="18">
        <v>49</v>
      </c>
      <c r="B51" s="17" t="s">
        <v>205</v>
      </c>
      <c r="C51" s="18">
        <v>2010</v>
      </c>
      <c r="D51" s="18" t="s">
        <v>19</v>
      </c>
      <c r="E51" s="17" t="s">
        <v>37</v>
      </c>
      <c r="F51" s="17" t="s">
        <v>38</v>
      </c>
      <c r="G51" s="18"/>
      <c r="H51" s="18"/>
      <c r="I51" s="18"/>
      <c r="J51" s="18"/>
      <c r="K51" s="18"/>
      <c r="L51" s="18"/>
      <c r="M51" s="18"/>
      <c r="N51" s="18"/>
      <c r="O51" s="18">
        <v>50</v>
      </c>
      <c r="P51" s="18"/>
      <c r="Q51" s="18"/>
      <c r="R51" s="18"/>
      <c r="S51" s="18"/>
      <c r="T51" s="18"/>
      <c r="U51" s="18"/>
      <c r="V51" s="66">
        <v>54</v>
      </c>
      <c r="W51" s="60">
        <f>IF(COUNT(G51:U51)&gt;2,LARGE(G51:U51,1)+LARGE(G51:U51,2),SUM(G51:U51))</f>
        <v>50</v>
      </c>
      <c r="X51" s="61">
        <f>IF(W51&gt;V51,W51,V51)</f>
        <v>54</v>
      </c>
      <c r="Y51" s="58">
        <f>COUNT(G51:U51)</f>
        <v>1</v>
      </c>
    </row>
    <row r="52" spans="1:25" x14ac:dyDescent="0.25">
      <c r="A52" s="18">
        <v>50</v>
      </c>
      <c r="B52" s="17" t="s">
        <v>207</v>
      </c>
      <c r="C52" s="18">
        <v>2010</v>
      </c>
      <c r="D52" s="18" t="s">
        <v>19</v>
      </c>
      <c r="E52" s="17" t="s">
        <v>37</v>
      </c>
      <c r="F52" s="17" t="s">
        <v>38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50</v>
      </c>
      <c r="W52" s="60">
        <f>IF(COUNT(G52:U52)&gt;2,LARGE(G52:U52,1)+LARGE(G52:U52,2),SUM(G52:U52))</f>
        <v>0</v>
      </c>
      <c r="X52" s="61">
        <f>IF(W52&gt;V52,W52,V52)</f>
        <v>50</v>
      </c>
      <c r="Y52" s="58">
        <f>COUNT(G52:U52)</f>
        <v>0</v>
      </c>
    </row>
    <row r="53" spans="1:25" x14ac:dyDescent="0.25">
      <c r="A53" s="18">
        <v>51</v>
      </c>
      <c r="B53" s="17" t="s">
        <v>117</v>
      </c>
      <c r="C53" s="18">
        <v>2006</v>
      </c>
      <c r="D53" s="18" t="s">
        <v>118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9">
        <v>50</v>
      </c>
      <c r="W53" s="60">
        <f>IF(COUNT(G53:U53)&gt;2,LARGE(G53:U53,1)+LARGE(G53:U53,2),SUM(G53:U53))</f>
        <v>0</v>
      </c>
      <c r="X53" s="61">
        <f>IF(W53&gt;V53,W53,V53)</f>
        <v>50</v>
      </c>
      <c r="Y53" s="58">
        <f>COUNT(G53:U53)</f>
        <v>0</v>
      </c>
    </row>
    <row r="54" spans="1:25" x14ac:dyDescent="0.25">
      <c r="A54" s="18">
        <v>52</v>
      </c>
      <c r="B54" s="17" t="s">
        <v>168</v>
      </c>
      <c r="C54" s="18">
        <v>2007</v>
      </c>
      <c r="D54" s="18">
        <v>3</v>
      </c>
      <c r="E54" s="17" t="s">
        <v>20</v>
      </c>
      <c r="F54" s="17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50</v>
      </c>
      <c r="S54" s="3"/>
      <c r="T54" s="3"/>
      <c r="U54" s="3"/>
      <c r="V54" s="59">
        <v>35</v>
      </c>
      <c r="W54" s="60">
        <f>IF(COUNT(G54:U54)&gt;2,LARGE(G54:U54,1)+LARGE(G54:U54,2),SUM(G54:U54))</f>
        <v>50</v>
      </c>
      <c r="X54" s="61">
        <f>IF(W54&gt;V54,W54,V54)</f>
        <v>50</v>
      </c>
      <c r="Y54" s="58">
        <f>COUNT(G54:U54)</f>
        <v>1</v>
      </c>
    </row>
    <row r="55" spans="1:25" x14ac:dyDescent="0.25">
      <c r="A55" s="18">
        <v>53</v>
      </c>
      <c r="B55" s="17" t="s">
        <v>328</v>
      </c>
      <c r="C55" s="18">
        <v>2007</v>
      </c>
      <c r="D55" s="18" t="s">
        <v>30</v>
      </c>
      <c r="E55" s="17" t="s">
        <v>20</v>
      </c>
      <c r="F55" s="17" t="s">
        <v>21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50</v>
      </c>
      <c r="S55" s="18"/>
      <c r="T55" s="18"/>
      <c r="U55" s="18"/>
      <c r="V55" s="66">
        <v>35</v>
      </c>
      <c r="W55" s="60">
        <f>IF(COUNT(G55:U55)&gt;2,LARGE(G55:U55,1)+LARGE(G55:U55,2),SUM(G55:U55))</f>
        <v>50</v>
      </c>
      <c r="X55" s="61">
        <f>IF(W55&gt;V55,W55,V55)</f>
        <v>50</v>
      </c>
      <c r="Y55" s="58">
        <f>COUNT(G55:U55)</f>
        <v>1</v>
      </c>
    </row>
    <row r="56" spans="1:25" x14ac:dyDescent="0.25">
      <c r="A56" s="18">
        <v>54</v>
      </c>
      <c r="B56" s="17" t="s">
        <v>202</v>
      </c>
      <c r="C56" s="18">
        <v>2008</v>
      </c>
      <c r="D56" s="18" t="s">
        <v>19</v>
      </c>
      <c r="E56" s="17" t="s">
        <v>37</v>
      </c>
      <c r="F56" s="17" t="s">
        <v>38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45</v>
      </c>
      <c r="W56" s="60">
        <f>IF(COUNT(G56:U56)&gt;2,LARGE(G56:U56,1)+LARGE(G56:U56,2),SUM(G56:U56))</f>
        <v>0</v>
      </c>
      <c r="X56" s="61">
        <f>IF(W56&gt;V56,W56,V56)</f>
        <v>45</v>
      </c>
      <c r="Y56" s="58">
        <f>COUNT(G56:U56)</f>
        <v>0</v>
      </c>
    </row>
    <row r="57" spans="1:25" x14ac:dyDescent="0.25">
      <c r="A57" s="18">
        <v>55</v>
      </c>
      <c r="B57" s="17" t="s">
        <v>447</v>
      </c>
      <c r="C57" s="18">
        <v>2011</v>
      </c>
      <c r="D57" s="18" t="s">
        <v>448</v>
      </c>
      <c r="E57" s="17" t="s">
        <v>20</v>
      </c>
      <c r="F57" s="17" t="s">
        <v>250</v>
      </c>
      <c r="G57" s="18"/>
      <c r="H57" s="18"/>
      <c r="I57" s="18"/>
      <c r="J57" s="18"/>
      <c r="K57" s="18"/>
      <c r="L57" s="18"/>
      <c r="M57" s="18"/>
      <c r="N57" s="18"/>
      <c r="O57" s="18">
        <v>45</v>
      </c>
      <c r="P57" s="18"/>
      <c r="Q57" s="18"/>
      <c r="R57" s="18"/>
      <c r="S57" s="18"/>
      <c r="T57" s="18"/>
      <c r="U57" s="18"/>
      <c r="V57" s="66">
        <v>0</v>
      </c>
      <c r="W57" s="60">
        <f>IF(COUNT(G57:U57)&gt;2,LARGE(G57:U57,1)+LARGE(G57:U57,2),SUM(G57:U57))</f>
        <v>45</v>
      </c>
      <c r="X57" s="61">
        <f>IF(W57&gt;V57,W57,V57)</f>
        <v>45</v>
      </c>
      <c r="Y57" s="58">
        <f>COUNT(G57:U57)</f>
        <v>1</v>
      </c>
    </row>
    <row r="58" spans="1:25" x14ac:dyDescent="0.25">
      <c r="A58" s="18">
        <v>56</v>
      </c>
      <c r="B58" s="17" t="s">
        <v>449</v>
      </c>
      <c r="C58" s="18">
        <v>2010</v>
      </c>
      <c r="D58" s="18" t="s">
        <v>19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>
        <v>45</v>
      </c>
      <c r="P58" s="18"/>
      <c r="Q58" s="18"/>
      <c r="R58" s="18"/>
      <c r="S58" s="18"/>
      <c r="T58" s="18"/>
      <c r="U58" s="18"/>
      <c r="V58" s="66">
        <v>0</v>
      </c>
      <c r="W58" s="60">
        <f>IF(COUNT(G58:U58)&gt;2,LARGE(G58:U58,1)+LARGE(G58:U58,2),SUM(G58:U58))</f>
        <v>45</v>
      </c>
      <c r="X58" s="61">
        <f>IF(W58&gt;V58,W58,V58)</f>
        <v>45</v>
      </c>
      <c r="Y58" s="58">
        <f>COUNT(G58:U58)</f>
        <v>1</v>
      </c>
    </row>
    <row r="59" spans="1:25" x14ac:dyDescent="0.25">
      <c r="A59" s="18">
        <v>57</v>
      </c>
      <c r="B59" s="17" t="s">
        <v>451</v>
      </c>
      <c r="C59" s="18">
        <v>2012</v>
      </c>
      <c r="D59" s="18" t="s">
        <v>19</v>
      </c>
      <c r="E59" s="17" t="s">
        <v>20</v>
      </c>
      <c r="F59" s="17" t="s">
        <v>112</v>
      </c>
      <c r="G59" s="18"/>
      <c r="H59" s="18"/>
      <c r="I59" s="18"/>
      <c r="J59" s="18"/>
      <c r="K59" s="18"/>
      <c r="L59" s="18"/>
      <c r="M59" s="18"/>
      <c r="N59" s="18"/>
      <c r="O59" s="18">
        <v>45</v>
      </c>
      <c r="P59" s="18"/>
      <c r="Q59" s="18"/>
      <c r="R59" s="18"/>
      <c r="S59" s="18"/>
      <c r="T59" s="18"/>
      <c r="U59" s="18"/>
      <c r="V59" s="66">
        <v>0</v>
      </c>
      <c r="W59" s="60">
        <f>IF(COUNT(G59:U59)&gt;2,LARGE(G59:U59,1)+LARGE(G59:U59,2),SUM(G59:U59))</f>
        <v>45</v>
      </c>
      <c r="X59" s="61">
        <f>IF(W59&gt;V59,W59,V59)</f>
        <v>45</v>
      </c>
      <c r="Y59" s="58">
        <f>COUNT(G59:U59)</f>
        <v>1</v>
      </c>
    </row>
    <row r="60" spans="1:25" x14ac:dyDescent="0.25">
      <c r="A60" s="18">
        <v>58</v>
      </c>
      <c r="B60" s="17" t="s">
        <v>452</v>
      </c>
      <c r="C60" s="18">
        <v>2011</v>
      </c>
      <c r="D60" s="18" t="s">
        <v>19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>
        <v>45</v>
      </c>
      <c r="P60" s="18"/>
      <c r="Q60" s="18"/>
      <c r="R60" s="18"/>
      <c r="S60" s="18"/>
      <c r="T60" s="18"/>
      <c r="U60" s="18"/>
      <c r="V60" s="66">
        <v>0</v>
      </c>
      <c r="W60" s="60">
        <f>IF(COUNT(G60:U60)&gt;2,LARGE(G60:U60,1)+LARGE(G60:U60,2),SUM(G60:U60))</f>
        <v>45</v>
      </c>
      <c r="X60" s="61">
        <f>IF(W60&gt;V60,W60,V60)</f>
        <v>45</v>
      </c>
      <c r="Y60" s="58">
        <f>COUNT(G60:U60)</f>
        <v>1</v>
      </c>
    </row>
    <row r="61" spans="1:25" x14ac:dyDescent="0.25">
      <c r="A61" s="18">
        <v>59</v>
      </c>
      <c r="B61" s="17" t="s">
        <v>453</v>
      </c>
      <c r="C61" s="18">
        <v>2010</v>
      </c>
      <c r="D61" s="18" t="s">
        <v>19</v>
      </c>
      <c r="E61" s="17" t="s">
        <v>20</v>
      </c>
      <c r="F61" s="17" t="s">
        <v>61</v>
      </c>
      <c r="G61" s="18"/>
      <c r="H61" s="18"/>
      <c r="I61" s="18"/>
      <c r="J61" s="18"/>
      <c r="K61" s="18"/>
      <c r="L61" s="18"/>
      <c r="M61" s="18"/>
      <c r="N61" s="18"/>
      <c r="O61" s="18">
        <v>45</v>
      </c>
      <c r="P61" s="18"/>
      <c r="Q61" s="18"/>
      <c r="R61" s="18"/>
      <c r="S61" s="18"/>
      <c r="T61" s="18"/>
      <c r="U61" s="18"/>
      <c r="V61" s="66">
        <v>0</v>
      </c>
      <c r="W61" s="60">
        <f>IF(COUNT(G61:U61)&gt;2,LARGE(G61:U61,1)+LARGE(G61:U61,2),SUM(G61:U61))</f>
        <v>45</v>
      </c>
      <c r="X61" s="61">
        <f>IF(W61&gt;V61,W61,V61)</f>
        <v>45</v>
      </c>
      <c r="Y61" s="58">
        <f>COUNT(G61:U61)</f>
        <v>1</v>
      </c>
    </row>
    <row r="62" spans="1:25" x14ac:dyDescent="0.25">
      <c r="A62" s="18">
        <v>60</v>
      </c>
      <c r="B62" s="17" t="s">
        <v>471</v>
      </c>
      <c r="C62" s="18">
        <v>2009</v>
      </c>
      <c r="D62" s="18" t="s">
        <v>19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>
        <v>45</v>
      </c>
      <c r="P62" s="18"/>
      <c r="Q62" s="18"/>
      <c r="R62" s="18"/>
      <c r="S62" s="18"/>
      <c r="T62" s="18"/>
      <c r="U62" s="18"/>
      <c r="V62" s="66">
        <v>0</v>
      </c>
      <c r="W62" s="60">
        <f>IF(COUNT(G62:U62)&gt;2,LARGE(G62:U62,1)+LARGE(G62:U62,2),SUM(G62:U62))</f>
        <v>45</v>
      </c>
      <c r="X62" s="61">
        <f>IF(W62&gt;V62,W62,V62)</f>
        <v>45</v>
      </c>
      <c r="Y62" s="58">
        <f>COUNT(G62:U62)</f>
        <v>1</v>
      </c>
    </row>
    <row r="63" spans="1:25" x14ac:dyDescent="0.25">
      <c r="A63" s="18">
        <v>61</v>
      </c>
      <c r="B63" s="17" t="s">
        <v>269</v>
      </c>
      <c r="C63" s="18">
        <v>2008</v>
      </c>
      <c r="D63" s="18" t="s">
        <v>118</v>
      </c>
      <c r="E63" s="17" t="s">
        <v>20</v>
      </c>
      <c r="F63" s="17" t="s">
        <v>112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44</v>
      </c>
      <c r="W63" s="60">
        <f>IF(COUNT(G63:U63)&gt;2,LARGE(G63:U63,1)+LARGE(G63:U63,2),SUM(G63:U63))</f>
        <v>0</v>
      </c>
      <c r="X63" s="61">
        <f>IF(W63&gt;V63,W63,V63)</f>
        <v>44</v>
      </c>
      <c r="Y63" s="58">
        <f>COUNT(G63:U63)</f>
        <v>0</v>
      </c>
    </row>
    <row r="64" spans="1:25" x14ac:dyDescent="0.25">
      <c r="A64" s="18">
        <v>62</v>
      </c>
      <c r="B64" s="17" t="s">
        <v>96</v>
      </c>
      <c r="C64" s="18">
        <v>2004</v>
      </c>
      <c r="D64" s="18" t="s">
        <v>30</v>
      </c>
      <c r="E64" s="17" t="s">
        <v>20</v>
      </c>
      <c r="F64" s="17" t="s">
        <v>21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9">
        <v>41</v>
      </c>
      <c r="W64" s="60">
        <f>IF(COUNT(G64:U64)&gt;2,LARGE(G64:U64,1)+LARGE(G64:U64,2),SUM(G64:U64))</f>
        <v>0</v>
      </c>
      <c r="X64" s="61">
        <f>IF(W64&gt;V64,W64,V64)</f>
        <v>41</v>
      </c>
      <c r="Y64" s="58">
        <f>COUNT(G64:U64)</f>
        <v>0</v>
      </c>
    </row>
    <row r="65" spans="1:25" x14ac:dyDescent="0.25">
      <c r="A65" s="18">
        <v>63</v>
      </c>
      <c r="B65" s="17" t="s">
        <v>116</v>
      </c>
      <c r="C65" s="18">
        <v>2007</v>
      </c>
      <c r="D65" s="18" t="s">
        <v>19</v>
      </c>
      <c r="E65" s="17" t="s">
        <v>20</v>
      </c>
      <c r="F65" s="17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9">
        <v>35</v>
      </c>
      <c r="W65" s="60">
        <f>IF(COUNT(G65:U65)&gt;2,LARGE(G65:U65,1)+LARGE(G65:U65,2),SUM(G65:U65))</f>
        <v>0</v>
      </c>
      <c r="X65" s="61">
        <f>IF(W65&gt;V65,W65,V65)</f>
        <v>35</v>
      </c>
      <c r="Y65" s="58">
        <f>COUNT(G65:U65)</f>
        <v>0</v>
      </c>
    </row>
    <row r="66" spans="1:25" x14ac:dyDescent="0.25">
      <c r="A66" s="18">
        <v>64</v>
      </c>
      <c r="B66" s="17" t="s">
        <v>110</v>
      </c>
      <c r="C66" s="18">
        <v>2006</v>
      </c>
      <c r="D66" s="18" t="s">
        <v>30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29</v>
      </c>
      <c r="W66" s="60">
        <f>IF(COUNT(G66:U66)&gt;2,LARGE(G66:U66,1)+LARGE(G66:U66,2),SUM(G66:U66))</f>
        <v>0</v>
      </c>
      <c r="X66" s="61">
        <f>IF(W66&gt;V66,W66,V66)</f>
        <v>29</v>
      </c>
      <c r="Y66" s="58">
        <f>COUNT(G66:U66)</f>
        <v>0</v>
      </c>
    </row>
    <row r="67" spans="1:25" x14ac:dyDescent="0.25">
      <c r="A67" s="18">
        <v>65</v>
      </c>
      <c r="B67" s="17" t="s">
        <v>345</v>
      </c>
      <c r="C67" s="18">
        <v>2006</v>
      </c>
      <c r="D67" s="18" t="s">
        <v>19</v>
      </c>
      <c r="E67" s="17" t="s">
        <v>20</v>
      </c>
      <c r="F67" s="17" t="s">
        <v>144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29</v>
      </c>
      <c r="W67" s="60">
        <f>IF(COUNT(G67:U67)&gt;2,LARGE(G67:U67,1)+LARGE(G67:U67,2),SUM(G67:U67))</f>
        <v>0</v>
      </c>
      <c r="X67" s="61">
        <f>IF(W67&gt;V67,W67,V67)</f>
        <v>29</v>
      </c>
      <c r="Y67" s="58">
        <f>COUNT(G67:U67)</f>
        <v>0</v>
      </c>
    </row>
    <row r="68" spans="1:25" x14ac:dyDescent="0.25">
      <c r="A68" s="18">
        <v>66</v>
      </c>
      <c r="B68" s="17" t="s">
        <v>336</v>
      </c>
      <c r="C68" s="18">
        <v>2007</v>
      </c>
      <c r="D68" s="18" t="s">
        <v>118</v>
      </c>
      <c r="E68" s="21" t="s">
        <v>20</v>
      </c>
      <c r="F68" s="17" t="s">
        <v>21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29</v>
      </c>
      <c r="S68" s="18"/>
      <c r="T68" s="18"/>
      <c r="U68" s="18"/>
      <c r="V68" s="66">
        <v>0</v>
      </c>
      <c r="W68" s="60">
        <f>IF(COUNT(G68:U68)&gt;2,LARGE(G68:U68,1)+LARGE(G68:U68,2),SUM(G68:U68))</f>
        <v>29</v>
      </c>
      <c r="X68" s="61">
        <f>IF(W68&gt;V68,W68,V68)</f>
        <v>29</v>
      </c>
      <c r="Y68" s="58">
        <f>COUNT(G68:U68)</f>
        <v>1</v>
      </c>
    </row>
    <row r="69" spans="1:25" x14ac:dyDescent="0.25">
      <c r="A69" s="18">
        <v>67</v>
      </c>
      <c r="B69" s="17" t="s">
        <v>197</v>
      </c>
      <c r="C69" s="18">
        <v>2008</v>
      </c>
      <c r="D69" s="18" t="s">
        <v>19</v>
      </c>
      <c r="E69" s="17" t="s">
        <v>37</v>
      </c>
      <c r="F69" s="17" t="s">
        <v>38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26</v>
      </c>
      <c r="W69" s="60">
        <f>IF(COUNT(G69:U69)&gt;2,LARGE(G69:U69,1)+LARGE(G69:U69,2),SUM(G69:U69))</f>
        <v>0</v>
      </c>
      <c r="X69" s="61">
        <f>IF(W69&gt;V69,W69,V69)</f>
        <v>26</v>
      </c>
      <c r="Y69" s="58">
        <f>COUNT(G69:U69)</f>
        <v>0</v>
      </c>
    </row>
    <row r="70" spans="1:25" x14ac:dyDescent="0.25">
      <c r="A70" s="18">
        <v>68</v>
      </c>
      <c r="B70" s="17" t="s">
        <v>434</v>
      </c>
      <c r="C70" s="18">
        <v>2009</v>
      </c>
      <c r="D70" s="18" t="s">
        <v>30</v>
      </c>
      <c r="E70" s="17" t="s">
        <v>37</v>
      </c>
      <c r="F70" s="17" t="s">
        <v>334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26</v>
      </c>
      <c r="W70" s="60">
        <f>IF(COUNT(G70:U70)&gt;2,LARGE(G70:U70,1)+LARGE(G70:U70,2),SUM(G70:U70))</f>
        <v>0</v>
      </c>
      <c r="X70" s="61">
        <f>IF(W70&gt;V70,W70,V70)</f>
        <v>26</v>
      </c>
      <c r="Y70" s="58">
        <f>COUNT(G70:U70)</f>
        <v>0</v>
      </c>
    </row>
    <row r="71" spans="1:25" x14ac:dyDescent="0.25">
      <c r="A71" s="18">
        <v>69</v>
      </c>
      <c r="B71" s="17" t="s">
        <v>435</v>
      </c>
      <c r="C71" s="18">
        <v>2009</v>
      </c>
      <c r="D71" s="18" t="s">
        <v>30</v>
      </c>
      <c r="E71" s="17" t="s">
        <v>37</v>
      </c>
      <c r="F71" s="17" t="s">
        <v>334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26</v>
      </c>
      <c r="W71" s="60">
        <f>IF(COUNT(G71:U71)&gt;2,LARGE(G71:U71,1)+LARGE(G71:U71,2),SUM(G71:U71))</f>
        <v>0</v>
      </c>
      <c r="X71" s="61">
        <f>IF(W71&gt;V71,W71,V71)</f>
        <v>26</v>
      </c>
      <c r="Y71" s="58">
        <f>COUNT(G71:U71)</f>
        <v>0</v>
      </c>
    </row>
    <row r="72" spans="1:25" x14ac:dyDescent="0.25">
      <c r="A72" s="18">
        <v>70</v>
      </c>
      <c r="B72" s="17" t="s">
        <v>436</v>
      </c>
      <c r="C72" s="18">
        <v>2010</v>
      </c>
      <c r="D72" s="18" t="s">
        <v>30</v>
      </c>
      <c r="E72" s="17" t="s">
        <v>37</v>
      </c>
      <c r="F72" s="17" t="s">
        <v>334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26</v>
      </c>
      <c r="W72" s="60">
        <f>IF(COUNT(G72:U72)&gt;2,LARGE(G72:U72,1)+LARGE(G72:U72,2),SUM(G72:U72))</f>
        <v>0</v>
      </c>
      <c r="X72" s="61">
        <f>IF(W72&gt;V72,W72,V72)</f>
        <v>26</v>
      </c>
      <c r="Y72" s="58">
        <f>COUNT(G72:U72)</f>
        <v>0</v>
      </c>
    </row>
    <row r="73" spans="1:25" x14ac:dyDescent="0.25">
      <c r="A73" s="18">
        <v>71</v>
      </c>
      <c r="B73" s="17" t="s">
        <v>397</v>
      </c>
      <c r="C73" s="18">
        <v>2010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>
        <v>26</v>
      </c>
      <c r="P73" s="18"/>
      <c r="Q73" s="18"/>
      <c r="R73" s="18"/>
      <c r="S73" s="18"/>
      <c r="T73" s="18"/>
      <c r="U73" s="18"/>
      <c r="V73" s="66">
        <v>0</v>
      </c>
      <c r="W73" s="60">
        <f>IF(COUNT(G73:U73)&gt;2,LARGE(G73:U73,1)+LARGE(G73:U73,2),SUM(G73:U73))</f>
        <v>26</v>
      </c>
      <c r="X73" s="61">
        <f>IF(W73&gt;V73,W73,V73)</f>
        <v>26</v>
      </c>
      <c r="Y73" s="58">
        <f>COUNT(G73:U73)</f>
        <v>1</v>
      </c>
    </row>
    <row r="74" spans="1:25" x14ac:dyDescent="0.25">
      <c r="A74" s="18">
        <v>72</v>
      </c>
      <c r="B74" s="17" t="s">
        <v>454</v>
      </c>
      <c r="C74" s="18">
        <v>2010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>
        <v>26</v>
      </c>
      <c r="P74" s="18"/>
      <c r="Q74" s="18"/>
      <c r="R74" s="18"/>
      <c r="S74" s="18"/>
      <c r="T74" s="18"/>
      <c r="U74" s="18"/>
      <c r="V74" s="66">
        <v>0</v>
      </c>
      <c r="W74" s="60">
        <f>IF(COUNT(G74:U74)&gt;2,LARGE(G74:U74,1)+LARGE(G74:U74,2),SUM(G74:U74))</f>
        <v>26</v>
      </c>
      <c r="X74" s="61">
        <f>IF(W74&gt;V74,W74,V74)</f>
        <v>26</v>
      </c>
      <c r="Y74" s="58">
        <f>COUNT(G74:U74)</f>
        <v>1</v>
      </c>
    </row>
    <row r="75" spans="1:25" x14ac:dyDescent="0.25">
      <c r="A75" s="18">
        <v>73</v>
      </c>
      <c r="B75" s="17" t="s">
        <v>457</v>
      </c>
      <c r="C75" s="18">
        <v>2010</v>
      </c>
      <c r="D75" s="18" t="s">
        <v>19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>
        <v>26</v>
      </c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26</v>
      </c>
      <c r="X75" s="61">
        <f>IF(W75&gt;V75,W75,V75)</f>
        <v>26</v>
      </c>
      <c r="Y75" s="58">
        <f>COUNT(G75:U75)</f>
        <v>1</v>
      </c>
    </row>
    <row r="76" spans="1:25" x14ac:dyDescent="0.25">
      <c r="A76" s="18">
        <v>74</v>
      </c>
      <c r="B76" s="17" t="s">
        <v>263</v>
      </c>
      <c r="C76" s="18">
        <v>2008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v>21</v>
      </c>
      <c r="S76" s="18"/>
      <c r="T76" s="18"/>
      <c r="U76" s="18"/>
      <c r="V76" s="66">
        <v>23</v>
      </c>
      <c r="W76" s="60">
        <f>IF(COUNT(G76:U76)&gt;2,LARGE(G76:U76,1)+LARGE(G76:U76,2),SUM(G76:U76))</f>
        <v>21</v>
      </c>
      <c r="X76" s="61">
        <f>IF(W76&gt;V76,W76,V76)</f>
        <v>23</v>
      </c>
      <c r="Y76" s="58">
        <f>COUNT(G76:U76)</f>
        <v>1</v>
      </c>
    </row>
    <row r="77" spans="1:25" x14ac:dyDescent="0.25">
      <c r="A77" s="18">
        <v>75</v>
      </c>
      <c r="B77" s="17" t="s">
        <v>88</v>
      </c>
      <c r="C77" s="18">
        <v>1993</v>
      </c>
      <c r="D77" s="18" t="s">
        <v>23</v>
      </c>
      <c r="E77" s="17" t="s">
        <v>37</v>
      </c>
      <c r="F77" s="17" t="s">
        <v>38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59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25">
      <c r="A78" s="18">
        <v>76</v>
      </c>
      <c r="B78" s="17" t="s">
        <v>59</v>
      </c>
      <c r="C78" s="18">
        <v>2003</v>
      </c>
      <c r="D78" s="18" t="s">
        <v>23</v>
      </c>
      <c r="E78" s="17" t="s">
        <v>37</v>
      </c>
      <c r="F78" s="17" t="s">
        <v>38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9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25">
      <c r="A79" s="18">
        <v>77</v>
      </c>
      <c r="B79" s="17" t="s">
        <v>79</v>
      </c>
      <c r="C79" s="18">
        <v>1985</v>
      </c>
      <c r="D79" s="18" t="s">
        <v>23</v>
      </c>
      <c r="E79" s="17" t="s">
        <v>20</v>
      </c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9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25">
      <c r="A80" s="18">
        <v>78</v>
      </c>
      <c r="B80" s="17" t="s">
        <v>94</v>
      </c>
      <c r="C80" s="18">
        <v>2002</v>
      </c>
      <c r="D80" s="18">
        <v>1</v>
      </c>
      <c r="E80" s="17" t="s">
        <v>37</v>
      </c>
      <c r="F80" s="17" t="s">
        <v>38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9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71</v>
      </c>
      <c r="C81" s="18">
        <v>2003</v>
      </c>
      <c r="D81" s="18">
        <v>3</v>
      </c>
      <c r="E81" s="17" t="s">
        <v>20</v>
      </c>
      <c r="F81" s="17" t="s">
        <v>21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59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401</v>
      </c>
      <c r="C82" s="18">
        <v>1990</v>
      </c>
      <c r="D82" s="18">
        <v>1</v>
      </c>
      <c r="E82" s="17" t="s">
        <v>20</v>
      </c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321</v>
      </c>
      <c r="C83" s="18">
        <v>1962</v>
      </c>
      <c r="D83" s="18" t="s">
        <v>40</v>
      </c>
      <c r="E83" s="17" t="s">
        <v>20</v>
      </c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330</v>
      </c>
      <c r="C84" s="18">
        <v>1969</v>
      </c>
      <c r="D84" s="18" t="s">
        <v>331</v>
      </c>
      <c r="E84" s="17" t="s">
        <v>37</v>
      </c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98</v>
      </c>
      <c r="C85" s="18">
        <v>1986</v>
      </c>
      <c r="D85" s="18" t="s">
        <v>23</v>
      </c>
      <c r="E85" s="17" t="s">
        <v>20</v>
      </c>
      <c r="F85" s="1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9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337</v>
      </c>
      <c r="C86" s="18">
        <v>2007</v>
      </c>
      <c r="D86" s="18" t="s">
        <v>118</v>
      </c>
      <c r="E86" s="17" t="s">
        <v>20</v>
      </c>
      <c r="F86" s="17" t="s">
        <v>21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403</v>
      </c>
      <c r="C87" s="18">
        <v>1986</v>
      </c>
      <c r="D87" s="18" t="s">
        <v>19</v>
      </c>
      <c r="E87" s="17" t="s">
        <v>20</v>
      </c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365</v>
      </c>
      <c r="C88" s="18">
        <v>1970</v>
      </c>
      <c r="D88" s="18" t="s">
        <v>23</v>
      </c>
      <c r="E88" s="17" t="s">
        <v>20</v>
      </c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102</v>
      </c>
      <c r="C89" s="18">
        <v>1983</v>
      </c>
      <c r="D89" s="18">
        <v>1</v>
      </c>
      <c r="E89" s="17" t="s">
        <v>20</v>
      </c>
      <c r="F89" s="17" t="s">
        <v>367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9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203</v>
      </c>
      <c r="C90" s="18">
        <v>2006</v>
      </c>
      <c r="D90" s="18" t="s">
        <v>30</v>
      </c>
      <c r="E90" s="17" t="s">
        <v>37</v>
      </c>
      <c r="F90" s="17" t="s">
        <v>38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201</v>
      </c>
      <c r="C91" s="18">
        <v>2007</v>
      </c>
      <c r="D91" s="18">
        <v>3</v>
      </c>
      <c r="E91" s="17" t="s">
        <v>37</v>
      </c>
      <c r="F91" s="17" t="s">
        <v>38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469</v>
      </c>
      <c r="C92" s="18">
        <v>2007</v>
      </c>
      <c r="D92" s="18">
        <v>3</v>
      </c>
      <c r="E92" s="17" t="s">
        <v>37</v>
      </c>
      <c r="F92" s="17" t="s">
        <v>38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205</v>
      </c>
      <c r="C93" s="18">
        <v>2010</v>
      </c>
      <c r="D93" s="18" t="s">
        <v>19</v>
      </c>
      <c r="E93" s="17" t="s">
        <v>20</v>
      </c>
      <c r="F93" s="17" t="s">
        <v>38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146</v>
      </c>
      <c r="C94" s="18">
        <v>2005</v>
      </c>
      <c r="D94" s="18" t="s">
        <v>30</v>
      </c>
      <c r="E94" s="17" t="s">
        <v>37</v>
      </c>
      <c r="F94" s="17" t="s">
        <v>38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59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169</v>
      </c>
      <c r="C95" s="18">
        <v>2005</v>
      </c>
      <c r="D95" s="18" t="s">
        <v>30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9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193</v>
      </c>
      <c r="C96" s="18">
        <v>2006</v>
      </c>
      <c r="D96" s="18" t="s">
        <v>30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341</v>
      </c>
      <c r="C97" s="18">
        <v>2005</v>
      </c>
      <c r="D97" s="18" t="s">
        <v>19</v>
      </c>
      <c r="E97" s="17" t="s">
        <v>20</v>
      </c>
      <c r="F97" s="17" t="s">
        <v>61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342</v>
      </c>
      <c r="C98" s="18">
        <v>2005</v>
      </c>
      <c r="D98" s="18" t="s">
        <v>118</v>
      </c>
      <c r="E98" s="17" t="s">
        <v>20</v>
      </c>
      <c r="F98" s="17" t="s">
        <v>21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198</v>
      </c>
      <c r="C99" s="18">
        <v>2008</v>
      </c>
      <c r="D99" s="18" t="s">
        <v>19</v>
      </c>
      <c r="E99" s="17" t="s">
        <v>37</v>
      </c>
      <c r="F99" s="17" t="s">
        <v>196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199</v>
      </c>
      <c r="C100" s="18">
        <v>2008</v>
      </c>
      <c r="D100" s="18" t="s">
        <v>30</v>
      </c>
      <c r="E100" s="17" t="s">
        <v>37</v>
      </c>
      <c r="F100" s="17" t="s">
        <v>38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206</v>
      </c>
      <c r="C101" s="18">
        <v>2007</v>
      </c>
      <c r="D101" s="18" t="s">
        <v>30</v>
      </c>
      <c r="E101" s="17" t="s">
        <v>37</v>
      </c>
      <c r="F101" s="17" t="s">
        <v>38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315</v>
      </c>
      <c r="C102" s="18">
        <v>1996</v>
      </c>
      <c r="D102" s="18" t="s">
        <v>23</v>
      </c>
      <c r="E102" s="17" t="s">
        <v>20</v>
      </c>
      <c r="F102" s="17" t="s">
        <v>316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95</v>
      </c>
      <c r="C103" s="18">
        <v>2003</v>
      </c>
      <c r="D103" s="18" t="s">
        <v>32</v>
      </c>
      <c r="E103" s="17" t="s">
        <v>20</v>
      </c>
      <c r="F103" s="17" t="s">
        <v>21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108</v>
      </c>
      <c r="C104" s="18">
        <v>1995</v>
      </c>
      <c r="D104" s="18">
        <v>1</v>
      </c>
      <c r="E104" s="17" t="s">
        <v>20</v>
      </c>
      <c r="F104" s="17" t="s">
        <v>35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9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82</v>
      </c>
      <c r="C105" s="18">
        <v>1988</v>
      </c>
      <c r="D105" s="18" t="s">
        <v>23</v>
      </c>
      <c r="E105" s="17" t="s">
        <v>20</v>
      </c>
      <c r="F105" s="1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9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77</v>
      </c>
      <c r="C106" s="18">
        <v>2003</v>
      </c>
      <c r="D106" s="18">
        <v>3</v>
      </c>
      <c r="E106" s="17" t="s">
        <v>20</v>
      </c>
      <c r="F106" s="17" t="s">
        <v>78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9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63</v>
      </c>
      <c r="C107" s="18">
        <v>1972</v>
      </c>
      <c r="D107" s="18">
        <v>2</v>
      </c>
      <c r="E107" s="17" t="s">
        <v>20</v>
      </c>
      <c r="F107" s="1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9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285</v>
      </c>
      <c r="C108" s="18">
        <v>1990</v>
      </c>
      <c r="D108" s="18" t="s">
        <v>23</v>
      </c>
      <c r="E108" s="17" t="s">
        <v>20</v>
      </c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154</v>
      </c>
      <c r="C109" s="18">
        <v>2003</v>
      </c>
      <c r="D109" s="18" t="s">
        <v>32</v>
      </c>
      <c r="E109" s="17" t="s">
        <v>20</v>
      </c>
      <c r="F109" s="17" t="s">
        <v>42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86</v>
      </c>
      <c r="C110" s="18">
        <v>2003</v>
      </c>
      <c r="D110" s="18" t="s">
        <v>19</v>
      </c>
      <c r="E110" s="17" t="s">
        <v>20</v>
      </c>
      <c r="F110" s="17" t="s">
        <v>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9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83</v>
      </c>
      <c r="C111" s="18">
        <v>1991</v>
      </c>
      <c r="D111" s="18">
        <v>2</v>
      </c>
      <c r="E111" s="17" t="s">
        <v>20</v>
      </c>
      <c r="F111" s="17" t="s">
        <v>35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9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67</v>
      </c>
      <c r="C112" s="18">
        <v>1983</v>
      </c>
      <c r="D112" s="18">
        <v>2</v>
      </c>
      <c r="E112" s="17" t="s">
        <v>20</v>
      </c>
      <c r="F112" s="1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9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104</v>
      </c>
      <c r="C113" s="18">
        <v>1996</v>
      </c>
      <c r="D113" s="18">
        <v>3</v>
      </c>
      <c r="E113" s="17" t="s">
        <v>20</v>
      </c>
      <c r="F113" s="17" t="s">
        <v>35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286</v>
      </c>
      <c r="C114" s="17"/>
      <c r="D114" s="18" t="s">
        <v>19</v>
      </c>
      <c r="E114" s="17" t="s">
        <v>20</v>
      </c>
      <c r="F114" s="17" t="s">
        <v>35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150</v>
      </c>
      <c r="C115" s="18">
        <v>2005</v>
      </c>
      <c r="D115" s="18" t="s">
        <v>30</v>
      </c>
      <c r="E115" s="17" t="s">
        <v>37</v>
      </c>
      <c r="F115" s="17" t="s">
        <v>160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9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167</v>
      </c>
      <c r="C116" s="18">
        <v>2006</v>
      </c>
      <c r="D116" s="18" t="s">
        <v>30</v>
      </c>
      <c r="E116" s="17" t="s">
        <v>20</v>
      </c>
      <c r="F116" s="17" t="s">
        <v>21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9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147</v>
      </c>
      <c r="C117" s="18">
        <v>2004</v>
      </c>
      <c r="D117" s="18" t="s">
        <v>30</v>
      </c>
      <c r="E117" s="17" t="s">
        <v>37</v>
      </c>
      <c r="F117" s="17" t="s">
        <v>160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64</v>
      </c>
      <c r="C118" s="18">
        <v>1985</v>
      </c>
      <c r="D118" s="18">
        <v>1</v>
      </c>
      <c r="E118" s="17" t="s">
        <v>20</v>
      </c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65</v>
      </c>
      <c r="C119" s="18">
        <v>1995</v>
      </c>
      <c r="D119" s="18">
        <v>2</v>
      </c>
      <c r="E119" s="17" t="s">
        <v>20</v>
      </c>
      <c r="F119" s="1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59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66</v>
      </c>
      <c r="C120" s="18">
        <v>1987</v>
      </c>
      <c r="D120" s="18">
        <v>2</v>
      </c>
      <c r="E120" s="17" t="s">
        <v>20</v>
      </c>
      <c r="F120" s="1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9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68</v>
      </c>
      <c r="C121" s="18">
        <v>2003</v>
      </c>
      <c r="D121" s="18" t="s">
        <v>30</v>
      </c>
      <c r="E121" s="17" t="s">
        <v>20</v>
      </c>
      <c r="F121" s="17" t="s">
        <v>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59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69</v>
      </c>
      <c r="C122" s="18">
        <v>1996</v>
      </c>
      <c r="D122" s="18">
        <v>2</v>
      </c>
      <c r="E122" s="17" t="s">
        <v>20</v>
      </c>
      <c r="F122" s="17" t="s">
        <v>35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59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72</v>
      </c>
      <c r="C123" s="18">
        <v>1986</v>
      </c>
      <c r="D123" s="18">
        <v>2</v>
      </c>
      <c r="E123" s="17" t="s">
        <v>20</v>
      </c>
      <c r="F123" s="1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9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80</v>
      </c>
      <c r="C124" s="18">
        <v>1995</v>
      </c>
      <c r="D124" s="18">
        <v>3</v>
      </c>
      <c r="E124" s="17" t="s">
        <v>20</v>
      </c>
      <c r="F124" s="17" t="s">
        <v>35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9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81</v>
      </c>
      <c r="C125" s="18">
        <v>1990</v>
      </c>
      <c r="D125" s="18" t="s">
        <v>23</v>
      </c>
      <c r="E125" s="17" t="s">
        <v>20</v>
      </c>
      <c r="F125" s="1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59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84</v>
      </c>
      <c r="C126" s="18">
        <v>1967</v>
      </c>
      <c r="D126" s="18" t="s">
        <v>23</v>
      </c>
      <c r="E126" s="17" t="s">
        <v>20</v>
      </c>
      <c r="F126" s="1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9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87</v>
      </c>
      <c r="C127" s="18">
        <v>1996</v>
      </c>
      <c r="D127" s="18">
        <v>1</v>
      </c>
      <c r="E127" s="17" t="s">
        <v>20</v>
      </c>
      <c r="F127" s="17" t="s">
        <v>35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93</v>
      </c>
      <c r="C128" s="18">
        <v>1985</v>
      </c>
      <c r="D128" s="18">
        <v>1</v>
      </c>
      <c r="E128" s="17" t="s">
        <v>20</v>
      </c>
      <c r="F128" s="1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99</v>
      </c>
      <c r="C129" s="18">
        <v>1969</v>
      </c>
      <c r="D129" s="18">
        <v>3</v>
      </c>
      <c r="E129" s="17" t="s">
        <v>20</v>
      </c>
      <c r="F129" s="1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100</v>
      </c>
      <c r="C130" s="18">
        <v>2003</v>
      </c>
      <c r="D130" s="18" t="s">
        <v>30</v>
      </c>
      <c r="E130" s="17" t="s">
        <v>20</v>
      </c>
      <c r="F130" s="17" t="s">
        <v>21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101</v>
      </c>
      <c r="C131" s="18">
        <v>1995</v>
      </c>
      <c r="D131" s="18" t="s">
        <v>19</v>
      </c>
      <c r="E131" s="17" t="s">
        <v>20</v>
      </c>
      <c r="F131" s="17" t="s">
        <v>35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9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109</v>
      </c>
      <c r="C132" s="18">
        <v>1954</v>
      </c>
      <c r="D132" s="18" t="s">
        <v>23</v>
      </c>
      <c r="E132" s="17" t="s">
        <v>20</v>
      </c>
      <c r="F132" s="1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119</v>
      </c>
      <c r="C133" s="18">
        <v>2005</v>
      </c>
      <c r="D133" s="18" t="s">
        <v>19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122</v>
      </c>
      <c r="C134" s="18">
        <v>2005</v>
      </c>
      <c r="D134" s="18" t="s">
        <v>19</v>
      </c>
      <c r="E134" s="17" t="s">
        <v>20</v>
      </c>
      <c r="F134" s="17" t="s">
        <v>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149</v>
      </c>
      <c r="C135" s="18">
        <v>2005</v>
      </c>
      <c r="D135" s="18" t="s">
        <v>30</v>
      </c>
      <c r="E135" s="17" t="s">
        <v>37</v>
      </c>
      <c r="F135" s="17" t="s">
        <v>38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155</v>
      </c>
      <c r="C136" s="18">
        <v>2003</v>
      </c>
      <c r="D136" s="18" t="s">
        <v>30</v>
      </c>
      <c r="E136" s="17" t="s">
        <v>37</v>
      </c>
      <c r="F136" s="17" t="s">
        <v>160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156</v>
      </c>
      <c r="C137" s="18">
        <v>2004</v>
      </c>
      <c r="D137" s="18" t="s">
        <v>32</v>
      </c>
      <c r="E137" s="17" t="s">
        <v>37</v>
      </c>
      <c r="F137" s="17" t="s">
        <v>38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158</v>
      </c>
      <c r="C138" s="18">
        <v>2002</v>
      </c>
      <c r="D138" s="18" t="s">
        <v>30</v>
      </c>
      <c r="E138" s="17" t="s">
        <v>37</v>
      </c>
      <c r="F138" s="17" t="s">
        <v>160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159</v>
      </c>
      <c r="C139" s="18">
        <v>2002</v>
      </c>
      <c r="D139" s="18" t="s">
        <v>30</v>
      </c>
      <c r="E139" s="17" t="s">
        <v>37</v>
      </c>
      <c r="F139" s="17" t="s">
        <v>38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192</v>
      </c>
      <c r="C140" s="18">
        <v>2006</v>
      </c>
      <c r="D140" s="18" t="s">
        <v>30</v>
      </c>
      <c r="E140" s="17" t="s">
        <v>37</v>
      </c>
      <c r="F140" s="17" t="s">
        <v>38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194</v>
      </c>
      <c r="C141" s="18">
        <v>2006</v>
      </c>
      <c r="D141" s="18" t="s">
        <v>30</v>
      </c>
      <c r="E141" s="17" t="s">
        <v>37</v>
      </c>
      <c r="F141" s="17" t="s">
        <v>38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195</v>
      </c>
      <c r="C142" s="18">
        <v>2008</v>
      </c>
      <c r="D142" s="18" t="s">
        <v>19</v>
      </c>
      <c r="E142" s="17" t="s">
        <v>37</v>
      </c>
      <c r="F142" s="17" t="s">
        <v>196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200</v>
      </c>
      <c r="C143" s="18">
        <v>2006</v>
      </c>
      <c r="D143" s="18" t="s">
        <v>30</v>
      </c>
      <c r="E143" s="17" t="s">
        <v>37</v>
      </c>
      <c r="F143" s="17" t="s">
        <v>38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252</v>
      </c>
      <c r="C144" s="18">
        <v>2009</v>
      </c>
      <c r="D144" s="18" t="s">
        <v>19</v>
      </c>
      <c r="E144" s="17" t="s">
        <v>20</v>
      </c>
      <c r="F144" s="17" t="s">
        <v>61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255</v>
      </c>
      <c r="C145" s="18">
        <v>2008</v>
      </c>
      <c r="D145" s="18" t="s">
        <v>19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256</v>
      </c>
      <c r="C146" s="18">
        <v>2008</v>
      </c>
      <c r="D146" s="18" t="s">
        <v>118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258</v>
      </c>
      <c r="C147" s="18">
        <v>2010</v>
      </c>
      <c r="D147" s="18" t="s">
        <v>19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259</v>
      </c>
      <c r="C148" s="18">
        <v>2010</v>
      </c>
      <c r="D148" s="18" t="s">
        <v>19</v>
      </c>
      <c r="E148" s="17" t="s">
        <v>20</v>
      </c>
      <c r="F148" s="17" t="s">
        <v>61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260</v>
      </c>
      <c r="C149" s="18">
        <v>2010</v>
      </c>
      <c r="D149" s="18" t="s">
        <v>19</v>
      </c>
      <c r="E149" s="17" t="s">
        <v>20</v>
      </c>
      <c r="F149" s="17" t="s">
        <v>250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261</v>
      </c>
      <c r="C150" s="18">
        <v>2009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264</v>
      </c>
      <c r="C151" s="18">
        <v>2008</v>
      </c>
      <c r="D151" s="18" t="s">
        <v>19</v>
      </c>
      <c r="E151" s="17" t="s">
        <v>20</v>
      </c>
      <c r="F151" s="17" t="s">
        <v>251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265</v>
      </c>
      <c r="C152" s="18">
        <v>2009</v>
      </c>
      <c r="D152" s="18" t="s">
        <v>19</v>
      </c>
      <c r="E152" s="17" t="s">
        <v>20</v>
      </c>
      <c r="F152" s="17" t="s">
        <v>112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268</v>
      </c>
      <c r="C153" s="18">
        <v>2011</v>
      </c>
      <c r="D153" s="18" t="s">
        <v>19</v>
      </c>
      <c r="E153" s="17" t="s">
        <v>20</v>
      </c>
      <c r="F153" s="17" t="s">
        <v>250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271</v>
      </c>
      <c r="C154" s="18">
        <v>2010</v>
      </c>
      <c r="D154" s="18" t="s">
        <v>19</v>
      </c>
      <c r="E154" s="17" t="s">
        <v>20</v>
      </c>
      <c r="F154" s="17" t="s">
        <v>251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273</v>
      </c>
      <c r="C155" s="18">
        <v>2009</v>
      </c>
      <c r="D155" s="18" t="s">
        <v>19</v>
      </c>
      <c r="E155" s="17" t="s">
        <v>20</v>
      </c>
      <c r="F155" s="17" t="s">
        <v>112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274</v>
      </c>
      <c r="C156" s="18">
        <v>2009</v>
      </c>
      <c r="D156" s="18" t="s">
        <v>19</v>
      </c>
      <c r="E156" s="17" t="s">
        <v>20</v>
      </c>
      <c r="F156" s="17" t="s">
        <v>112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275</v>
      </c>
      <c r="C157" s="18">
        <v>2010</v>
      </c>
      <c r="D157" s="18" t="s">
        <v>19</v>
      </c>
      <c r="E157" s="17" t="s">
        <v>20</v>
      </c>
      <c r="F157" s="17" t="s">
        <v>250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278</v>
      </c>
      <c r="C158" s="18">
        <v>1990</v>
      </c>
      <c r="D158" s="18">
        <v>2</v>
      </c>
      <c r="E158" s="17" t="s">
        <v>20</v>
      </c>
      <c r="F158" s="17"/>
      <c r="G158" s="17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280</v>
      </c>
      <c r="C159" s="18">
        <v>1961</v>
      </c>
      <c r="D159" s="18">
        <v>2</v>
      </c>
      <c r="E159" s="17" t="s">
        <v>20</v>
      </c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281</v>
      </c>
      <c r="C160" s="18">
        <v>2001</v>
      </c>
      <c r="D160" s="18">
        <v>3</v>
      </c>
      <c r="E160" s="17" t="s">
        <v>20</v>
      </c>
      <c r="F160" s="17" t="s">
        <v>112</v>
      </c>
      <c r="G160" s="17"/>
      <c r="H160" s="17"/>
      <c r="I160" s="18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282</v>
      </c>
      <c r="C161" s="18">
        <v>1965</v>
      </c>
      <c r="D161" s="18" t="s">
        <v>23</v>
      </c>
      <c r="E161" s="17" t="s">
        <v>20</v>
      </c>
      <c r="F161" s="17"/>
      <c r="G161" s="17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283</v>
      </c>
      <c r="C162" s="18">
        <v>1979</v>
      </c>
      <c r="D162" s="18">
        <v>1</v>
      </c>
      <c r="E162" s="17" t="s">
        <v>20</v>
      </c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284</v>
      </c>
      <c r="C163" s="18">
        <v>1989</v>
      </c>
      <c r="D163" s="18" t="s">
        <v>23</v>
      </c>
      <c r="E163" s="17" t="s">
        <v>20</v>
      </c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287</v>
      </c>
      <c r="C164" s="18">
        <v>1951</v>
      </c>
      <c r="D164" s="18">
        <v>1</v>
      </c>
      <c r="E164" s="17" t="s">
        <v>20</v>
      </c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317</v>
      </c>
      <c r="C165" s="18">
        <v>1989</v>
      </c>
      <c r="D165" s="18">
        <v>1</v>
      </c>
      <c r="E165" s="17" t="s">
        <v>20</v>
      </c>
      <c r="F165" s="17" t="s">
        <v>318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319</v>
      </c>
      <c r="C166" s="18">
        <v>1995</v>
      </c>
      <c r="D166" s="18">
        <v>2</v>
      </c>
      <c r="E166" s="17" t="s">
        <v>20</v>
      </c>
      <c r="F166" s="17" t="s">
        <v>318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322</v>
      </c>
      <c r="C167" s="18">
        <v>1970</v>
      </c>
      <c r="D167" s="18">
        <v>1</v>
      </c>
      <c r="E167" s="17" t="s">
        <v>20</v>
      </c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323</v>
      </c>
      <c r="C168" s="18">
        <v>1984</v>
      </c>
      <c r="D168" s="18" t="s">
        <v>19</v>
      </c>
      <c r="E168" s="17" t="s">
        <v>20</v>
      </c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333</v>
      </c>
      <c r="C169" s="18">
        <v>2001</v>
      </c>
      <c r="D169" s="18">
        <v>3</v>
      </c>
      <c r="E169" s="17" t="s">
        <v>37</v>
      </c>
      <c r="F169" s="17" t="s">
        <v>334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338</v>
      </c>
      <c r="C170" s="18">
        <v>2006</v>
      </c>
      <c r="D170" s="18" t="s">
        <v>19</v>
      </c>
      <c r="E170" s="17" t="s">
        <v>20</v>
      </c>
      <c r="F170" s="17" t="s">
        <v>61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339</v>
      </c>
      <c r="C171" s="18">
        <v>2008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343</v>
      </c>
      <c r="C172" s="18">
        <v>2004</v>
      </c>
      <c r="D172" s="18" t="s">
        <v>19</v>
      </c>
      <c r="E172" s="17" t="s">
        <v>20</v>
      </c>
      <c r="F172" s="17" t="s">
        <v>61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344</v>
      </c>
      <c r="C173" s="18">
        <v>2003</v>
      </c>
      <c r="D173" s="18" t="s">
        <v>19</v>
      </c>
      <c r="E173" s="17" t="s">
        <v>20</v>
      </c>
      <c r="F173" s="17" t="s">
        <v>61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25">
      <c r="A174" s="18">
        <v>172</v>
      </c>
      <c r="B174" s="17" t="s">
        <v>346</v>
      </c>
      <c r="C174" s="18">
        <v>2006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25">
      <c r="A175" s="18">
        <v>173</v>
      </c>
      <c r="B175" s="17" t="s">
        <v>357</v>
      </c>
      <c r="C175" s="18">
        <v>2007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25">
      <c r="A176" s="18">
        <v>174</v>
      </c>
      <c r="B176" s="17" t="s">
        <v>363</v>
      </c>
      <c r="C176" s="18">
        <v>1998</v>
      </c>
      <c r="D176" s="18" t="s">
        <v>23</v>
      </c>
      <c r="E176" s="17" t="s">
        <v>20</v>
      </c>
      <c r="F176" s="17" t="s">
        <v>364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25">
      <c r="A177" s="18">
        <v>175</v>
      </c>
      <c r="B177" s="17" t="s">
        <v>366</v>
      </c>
      <c r="C177" s="18">
        <v>1966</v>
      </c>
      <c r="D177" s="18" t="s">
        <v>23</v>
      </c>
      <c r="E177" s="17" t="s">
        <v>20</v>
      </c>
      <c r="F177" s="17" t="s">
        <v>367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25">
      <c r="A178" s="18">
        <v>176</v>
      </c>
      <c r="B178" s="17" t="s">
        <v>371</v>
      </c>
      <c r="C178" s="18">
        <v>2004</v>
      </c>
      <c r="D178" s="18" t="s">
        <v>32</v>
      </c>
      <c r="E178" s="17" t="s">
        <v>37</v>
      </c>
      <c r="F178" s="17" t="s">
        <v>160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25">
      <c r="A179" s="18">
        <v>177</v>
      </c>
      <c r="B179" s="17" t="s">
        <v>391</v>
      </c>
      <c r="C179" s="18">
        <v>2009</v>
      </c>
      <c r="D179" s="18" t="s">
        <v>30</v>
      </c>
      <c r="E179" s="17" t="s">
        <v>20</v>
      </c>
      <c r="F179" s="17" t="s">
        <v>27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25">
      <c r="A180" s="18">
        <v>178</v>
      </c>
      <c r="B180" s="17" t="s">
        <v>392</v>
      </c>
      <c r="C180" s="18">
        <v>2009</v>
      </c>
      <c r="D180" s="18" t="s">
        <v>19</v>
      </c>
      <c r="E180" s="17" t="s">
        <v>20</v>
      </c>
      <c r="F180" s="17" t="s">
        <v>27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25">
      <c r="A181" s="18">
        <v>179</v>
      </c>
      <c r="B181" s="17" t="s">
        <v>393</v>
      </c>
      <c r="C181" s="18">
        <v>2010</v>
      </c>
      <c r="D181" s="18" t="s">
        <v>19</v>
      </c>
      <c r="E181" s="17" t="s">
        <v>20</v>
      </c>
      <c r="F181" s="17" t="s">
        <v>21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25">
      <c r="A182" s="18">
        <v>180</v>
      </c>
      <c r="B182" s="17" t="s">
        <v>394</v>
      </c>
      <c r="C182" s="18">
        <v>2010</v>
      </c>
      <c r="D182" s="18" t="s">
        <v>19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25">
      <c r="A183" s="18">
        <v>181</v>
      </c>
      <c r="B183" s="17" t="s">
        <v>395</v>
      </c>
      <c r="C183" s="18">
        <v>2010</v>
      </c>
      <c r="D183" s="18" t="s">
        <v>19</v>
      </c>
      <c r="E183" s="17" t="s">
        <v>20</v>
      </c>
      <c r="F183" s="17" t="s">
        <v>21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25">
      <c r="A184" s="18">
        <v>182</v>
      </c>
      <c r="B184" s="17" t="s">
        <v>396</v>
      </c>
      <c r="C184" s="18">
        <v>2011</v>
      </c>
      <c r="D184" s="18" t="s">
        <v>19</v>
      </c>
      <c r="E184" s="17" t="s">
        <v>20</v>
      </c>
      <c r="F184" s="17" t="s">
        <v>251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25">
      <c r="A185" s="18">
        <v>183</v>
      </c>
      <c r="B185" s="17" t="s">
        <v>399</v>
      </c>
      <c r="C185" s="18">
        <v>2005</v>
      </c>
      <c r="D185" s="18" t="s">
        <v>30</v>
      </c>
      <c r="E185" s="17" t="s">
        <v>37</v>
      </c>
      <c r="F185" s="17" t="s">
        <v>334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25">
      <c r="A186" s="18">
        <v>184</v>
      </c>
      <c r="B186" s="21" t="s">
        <v>402</v>
      </c>
      <c r="C186" s="18">
        <v>1990</v>
      </c>
      <c r="D186" s="18" t="s">
        <v>19</v>
      </c>
      <c r="E186" s="17" t="s">
        <v>20</v>
      </c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25">
      <c r="A187" s="18">
        <v>185</v>
      </c>
      <c r="B187" s="17" t="s">
        <v>405</v>
      </c>
      <c r="C187" s="18">
        <v>2002</v>
      </c>
      <c r="D187" s="18" t="s">
        <v>19</v>
      </c>
      <c r="E187" s="17" t="s">
        <v>20</v>
      </c>
      <c r="F187" s="17" t="s">
        <v>21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25">
      <c r="A188" s="18">
        <v>186</v>
      </c>
      <c r="B188" s="17" t="s">
        <v>406</v>
      </c>
      <c r="C188" s="18">
        <v>1997</v>
      </c>
      <c r="D188" s="18" t="s">
        <v>19</v>
      </c>
      <c r="E188" s="17" t="s">
        <v>20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25">
      <c r="A189" s="18">
        <v>187</v>
      </c>
      <c r="B189" s="17" t="s">
        <v>426</v>
      </c>
      <c r="C189" s="18">
        <v>2010</v>
      </c>
      <c r="D189" s="18" t="s">
        <v>19</v>
      </c>
      <c r="E189" s="17" t="s">
        <v>20</v>
      </c>
      <c r="F189" s="17" t="s">
        <v>21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25">
      <c r="A190" s="18">
        <v>188</v>
      </c>
      <c r="B190" s="17" t="s">
        <v>427</v>
      </c>
      <c r="C190" s="18">
        <v>2010</v>
      </c>
      <c r="D190" s="18" t="s">
        <v>19</v>
      </c>
      <c r="E190" s="17" t="s">
        <v>20</v>
      </c>
      <c r="F190" s="17" t="s">
        <v>21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25">
      <c r="A191" s="18">
        <v>189</v>
      </c>
      <c r="B191" s="17" t="s">
        <v>428</v>
      </c>
      <c r="C191" s="18">
        <v>2010</v>
      </c>
      <c r="D191" s="18" t="s">
        <v>19</v>
      </c>
      <c r="E191" s="17" t="s">
        <v>20</v>
      </c>
      <c r="F191" s="17" t="s">
        <v>250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25">
      <c r="A192" s="18">
        <v>190</v>
      </c>
      <c r="B192" s="17" t="s">
        <v>429</v>
      </c>
      <c r="C192" s="18">
        <v>2006</v>
      </c>
      <c r="D192" s="18" t="s">
        <v>32</v>
      </c>
      <c r="E192" s="17" t="s">
        <v>20</v>
      </c>
      <c r="F192" s="17" t="s">
        <v>112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25">
      <c r="A193" s="18">
        <v>191</v>
      </c>
      <c r="B193" s="17" t="s">
        <v>433</v>
      </c>
      <c r="C193" s="18">
        <v>2002</v>
      </c>
      <c r="D193" s="18">
        <v>3</v>
      </c>
      <c r="E193" s="17" t="s">
        <v>20</v>
      </c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25">
      <c r="A194" s="18">
        <v>192</v>
      </c>
      <c r="B194" s="17" t="s">
        <v>439</v>
      </c>
      <c r="C194" s="18">
        <v>1997</v>
      </c>
      <c r="D194" s="18" t="s">
        <v>23</v>
      </c>
      <c r="E194" s="17" t="s">
        <v>20</v>
      </c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25">
      <c r="A195" s="18">
        <v>193</v>
      </c>
      <c r="B195" s="17" t="s">
        <v>450</v>
      </c>
      <c r="C195" s="18">
        <v>2010</v>
      </c>
      <c r="D195" s="18" t="s">
        <v>19</v>
      </c>
      <c r="E195" s="17" t="s">
        <v>20</v>
      </c>
      <c r="F195" s="17" t="s">
        <v>144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25">
      <c r="A196" s="18">
        <v>194</v>
      </c>
      <c r="B196" s="17" t="s">
        <v>455</v>
      </c>
      <c r="C196" s="18">
        <v>2011</v>
      </c>
      <c r="D196" s="18" t="s">
        <v>19</v>
      </c>
      <c r="E196" s="17" t="s">
        <v>20</v>
      </c>
      <c r="F196" s="17" t="s">
        <v>144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25">
      <c r="A197" s="18">
        <v>195</v>
      </c>
      <c r="B197" s="17" t="s">
        <v>456</v>
      </c>
      <c r="C197" s="18">
        <v>2011</v>
      </c>
      <c r="D197" s="18" t="s">
        <v>19</v>
      </c>
      <c r="E197" s="17" t="s">
        <v>20</v>
      </c>
      <c r="F197" s="17" t="s">
        <v>21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25">
      <c r="A198" s="18">
        <v>196</v>
      </c>
      <c r="B198" s="17" t="s">
        <v>458</v>
      </c>
      <c r="C198" s="18">
        <v>2010</v>
      </c>
      <c r="D198" s="18" t="s">
        <v>19</v>
      </c>
      <c r="E198" s="17" t="s">
        <v>20</v>
      </c>
      <c r="F198" s="17" t="s">
        <v>21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25">
      <c r="A199" s="18">
        <v>197</v>
      </c>
      <c r="B199" s="17" t="s">
        <v>467</v>
      </c>
      <c r="C199" s="18">
        <v>2007</v>
      </c>
      <c r="D199" s="18" t="s">
        <v>19</v>
      </c>
      <c r="E199" s="17" t="s">
        <v>37</v>
      </c>
      <c r="F199" s="17" t="s">
        <v>160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  <row r="200" spans="1:25" x14ac:dyDescent="0.25">
      <c r="A200" s="18">
        <v>198</v>
      </c>
      <c r="B200" s="17" t="s">
        <v>468</v>
      </c>
      <c r="C200" s="18">
        <v>2007</v>
      </c>
      <c r="D200" s="18" t="s">
        <v>19</v>
      </c>
      <c r="E200" s="17" t="s">
        <v>37</v>
      </c>
      <c r="F200" s="17" t="s">
        <v>160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6">
        <v>0</v>
      </c>
      <c r="W200" s="60">
        <f>IF(COUNT(G200:U200)&gt;2,LARGE(G200:U200,1)+LARGE(G200:U200,2),SUM(G200:U200))</f>
        <v>0</v>
      </c>
      <c r="X200" s="61">
        <f>IF(W200&gt;V200,W200,V200)</f>
        <v>0</v>
      </c>
      <c r="Y200" s="58">
        <f>COUNT(G200:U200)</f>
        <v>0</v>
      </c>
    </row>
    <row r="201" spans="1:25" x14ac:dyDescent="0.25">
      <c r="A201" s="18">
        <v>199</v>
      </c>
      <c r="B201" s="17" t="s">
        <v>473</v>
      </c>
      <c r="C201" s="18">
        <v>2007</v>
      </c>
      <c r="D201" s="18" t="s">
        <v>30</v>
      </c>
      <c r="E201" s="17" t="s">
        <v>20</v>
      </c>
      <c r="F201" s="17" t="s">
        <v>21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6">
        <v>0</v>
      </c>
      <c r="W201" s="60">
        <f>IF(COUNT(G201:U201)&gt;2,LARGE(G201:U201,1)+LARGE(G201:U201,2),SUM(G201:U201))</f>
        <v>0</v>
      </c>
      <c r="X201" s="61">
        <f>IF(W201&gt;V201,W201,V201)</f>
        <v>0</v>
      </c>
      <c r="Y201" s="58">
        <f>COUNT(G201:U201)</f>
        <v>0</v>
      </c>
    </row>
  </sheetData>
  <autoFilter ref="A2:Y201" xr:uid="{FBA8DE55-7FC8-4BAB-8428-C9163A561AE6}">
    <sortState xmlns:xlrd2="http://schemas.microsoft.com/office/spreadsheetml/2017/richdata2" ref="A3:Y201">
      <sortCondition descending="1" ref="X1:X201"/>
    </sortState>
  </autoFilter>
  <sortState xmlns:xlrd2="http://schemas.microsoft.com/office/spreadsheetml/2017/richdata2" ref="A3:Y197">
    <sortCondition descending="1" ref="X1:X197"/>
  </sortState>
  <pageMargins left="0.7" right="0.7" top="0.75" bottom="0.75" header="0.3" footer="0.3"/>
  <pageSetup paperSize="9" orientation="portrait" verticalDpi="0" r:id="rId1"/>
  <ignoredErrors>
    <ignoredError sqref="W3:Y2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2021-03-26T12:02:06Z</dcterms:modified>
</cp:coreProperties>
</file>