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aerpalov\Desktop\"/>
    </mc:Choice>
  </mc:AlternateContent>
  <xr:revisionPtr revIDLastSave="0" documentId="8_{4A016DEA-C272-4231-AD6E-AAB46105AC54}" xr6:coauthVersionLast="45" xr6:coauthVersionMax="45" xr10:uidLastSave="{00000000-0000-0000-0000-000000000000}"/>
  <bookViews>
    <workbookView xWindow="-28920" yWindow="480" windowWidth="29040" windowHeight="15840" tabRatio="942"/>
  </bookViews>
  <sheets>
    <sheet name="Титульный лист " sheetId="56" r:id="rId1"/>
    <sheet name="Список MS 06-07" sheetId="49" r:id="rId2"/>
    <sheet name="Список WS 06-07" sheetId="50" r:id="rId3"/>
    <sheet name="MS 06-07" sheetId="91" r:id="rId4"/>
    <sheet name="WS 06-07 " sheetId="92" r:id="rId5"/>
    <sheet name="Список MS 08-09" sheetId="77" r:id="rId6"/>
    <sheet name="Список WS 08-09" sheetId="78" r:id="rId7"/>
    <sheet name="МS 08-09" sheetId="94" r:id="rId8"/>
    <sheet name="WS 08-09" sheetId="93" r:id="rId9"/>
    <sheet name="Список MS 10 и мл" sheetId="79" r:id="rId10"/>
    <sheet name="Список WS 10  и мл." sheetId="80" r:id="rId11"/>
    <sheet name="MS 10 и мл" sheetId="95" r:id="rId12"/>
    <sheet name="WS 10 и мл" sheetId="96" r:id="rId13"/>
    <sheet name="MS 09 и мл.  " sheetId="88" r:id="rId14"/>
    <sheet name="WS 09 и мл. " sheetId="89" r:id="rId15"/>
    <sheet name="Лист2" sheetId="65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dff" localSheetId="3">(#REF!,#REF!)</definedName>
    <definedName name="dff" localSheetId="13">(#REF!,#REF!)</definedName>
    <definedName name="dff" localSheetId="11">(#REF!,#REF!)</definedName>
    <definedName name="dff" localSheetId="4">(#REF!,#REF!)</definedName>
    <definedName name="dff" localSheetId="8">(#REF!,#REF!)</definedName>
    <definedName name="dff" localSheetId="14">(#REF!,#REF!)</definedName>
    <definedName name="dff" localSheetId="12">(#REF!,#REF!)</definedName>
    <definedName name="dff" localSheetId="7">(#REF!,#REF!)</definedName>
    <definedName name="dff" localSheetId="0">(#REF!,#REF!)</definedName>
    <definedName name="dff">(#REF!,#REF!)</definedName>
    <definedName name="dffg" localSheetId="3">(#REF!,#REF!)</definedName>
    <definedName name="dffg" localSheetId="13">(#REF!,#REF!)</definedName>
    <definedName name="dffg" localSheetId="11">(#REF!,#REF!)</definedName>
    <definedName name="dffg" localSheetId="4">(#REF!,#REF!)</definedName>
    <definedName name="dffg" localSheetId="8">(#REF!,#REF!)</definedName>
    <definedName name="dffg" localSheetId="14">(#REF!,#REF!)</definedName>
    <definedName name="dffg" localSheetId="12">(#REF!,#REF!)</definedName>
    <definedName name="dffg" localSheetId="7">(#REF!,#REF!)</definedName>
    <definedName name="dffg" localSheetId="0">(#REF!,#REF!)</definedName>
    <definedName name="dffg">(#REF!,#REF!)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0_1">(#REF!,#REF!)</definedName>
    <definedName name="Excel_BuiltIn_Print_Area_11_1">#REF!</definedName>
    <definedName name="Excel_BuiltIn_Print_Area_11_1_1">#REF!</definedName>
    <definedName name="Excel_BuiltIn_Print_Area_12_1">(#REF!,#REF!)</definedName>
    <definedName name="Excel_BuiltIn_Print_Area_13_1">(#REF!,#REF!)</definedName>
    <definedName name="Excel_BuiltIn_Print_Area_15_1">#REF!</definedName>
    <definedName name="Excel_BuiltIn_Print_Area_16_1">#REF!</definedName>
    <definedName name="Excel_BuiltIn_Print_Area_17_1">(#REF!,#REF!)</definedName>
    <definedName name="Excel_BuiltIn_Print_Area_18_1">(#REF!,#REF!)</definedName>
    <definedName name="Excel_BuiltIn_Print_Area_19_1">#REF!</definedName>
    <definedName name="Excel_BuiltIn_Print_Area_20_1">(#REF!,#REF!)</definedName>
    <definedName name="Excel_BuiltIn_Print_Area_20_1_1">(#REF!,#REF!)</definedName>
    <definedName name="Excel_BuiltIn_Print_Area_21_1">#REF!</definedName>
    <definedName name="Excel_BuiltIn_Print_Area_3_1">#REF!</definedName>
    <definedName name="Excel_BuiltIn_Print_Area_3_1_1">#REF!</definedName>
    <definedName name="Excel_BuiltIn_Print_Area_4_1">(#REF!,#REF!)</definedName>
    <definedName name="Excel_BuiltIn_Print_Area_4_1_1">(#REF!,#REF!)</definedName>
    <definedName name="Excel_BuiltIn_Print_Area_5_1">(#REF!,#REF!)</definedName>
    <definedName name="Excel_BuiltIn_Print_Area_5_1_1">#REF!</definedName>
    <definedName name="Excel_BuiltIn_Print_Area_6_1">#REF!</definedName>
    <definedName name="Excel_BuiltIn_Print_Area_6_1_1" localSheetId="0">('[2]MS '!$A$12:$C$138,'[2]MS '!$A$12:$B$138)</definedName>
    <definedName name="Excel_BuiltIn_Print_Area_6_1_1">(#REF!,#REF!)</definedName>
    <definedName name="Excel_BuiltIn_Print_Area_7_1" localSheetId="0">('[2]MS '!$A$139:$G$266,'[2]MS '!$A$139:$G$266)</definedName>
    <definedName name="Excel_BuiltIn_Print_Area_7_1">(#REF!,#REF!)</definedName>
    <definedName name="Excel_BuiltIn_Print_Area_7_1_1">#REF!</definedName>
    <definedName name="Excel_BuiltIn_Print_Area_8_1">(#REF!,#REF!)</definedName>
    <definedName name="Excel_BuiltIn_Print_Area_9_1">#REF!</definedName>
    <definedName name="_xlnm.Print_Area" localSheetId="3">'MS 06-07'!$A$1:$AE$178</definedName>
    <definedName name="_xlnm.Print_Area" localSheetId="13">'MS 09 и мл.  '!$A$1:$AE$178</definedName>
    <definedName name="_xlnm.Print_Area" localSheetId="11">'MS 10 и мл'!$A$1:$AE$178</definedName>
    <definedName name="_xlnm.Print_Area" localSheetId="4">'WS 06-07 '!$A$1:$AE$178</definedName>
    <definedName name="_xlnm.Print_Area" localSheetId="8">'WS 08-09'!$A$1:$AE$178</definedName>
    <definedName name="_xlnm.Print_Area" localSheetId="14">'WS 09 и мл. '!$A$1:$AE$178</definedName>
    <definedName name="_xlnm.Print_Area" localSheetId="12">'WS 10 и мл'!$A$1:$AE$178</definedName>
    <definedName name="_xlnm.Print_Area" localSheetId="7">'МS 08-09'!$A$1:$AE$178</definedName>
    <definedName name="_xlnm.Print_Area" localSheetId="1">'Список MS 06-07'!$A$1:$I$54</definedName>
    <definedName name="_xlnm.Print_Area" localSheetId="5">'Список MS 08-09'!$A$1:$I$60</definedName>
    <definedName name="_xlnm.Print_Area" localSheetId="9">'Список MS 10 и мл'!$A$1:$I$64</definedName>
    <definedName name="_xlnm.Print_Area" localSheetId="2">'Список WS 06-07'!$A$1:$H$44</definedName>
    <definedName name="_xlnm.Print_Area" localSheetId="6">'Список WS 08-09'!$A$1:$H$41</definedName>
    <definedName name="_xlnm.Print_Area" localSheetId="10">'Список WS 10  и мл.'!$A$1:$H$50</definedName>
    <definedName name="щ" localSheetId="3">('[6]WS '!$A$139:$H$266,'[6]WS '!$A$139:$H$266)</definedName>
    <definedName name="щ" localSheetId="13">('[6]WS '!$A$139:$H$266,'[6]WS '!$A$139:$H$266)</definedName>
    <definedName name="щ" localSheetId="11">('[6]WS '!$A$139:$H$266,'[6]WS '!$A$139:$H$266)</definedName>
    <definedName name="щ" localSheetId="4">('[6]WS '!$A$139:$H$266,'[6]WS '!$A$139:$H$266)</definedName>
    <definedName name="щ" localSheetId="8">('[6]WS '!$A$139:$H$266,'[6]WS '!$A$139:$H$266)</definedName>
    <definedName name="щ" localSheetId="14">('[6]WS '!$A$139:$H$266,'[6]WS '!$A$139:$H$266)</definedName>
    <definedName name="щ" localSheetId="12">('[6]WS '!$A$139:$H$266,'[6]WS '!$A$139:$H$266)</definedName>
    <definedName name="щ" localSheetId="7">('[6]WS '!$A$139:$H$266,'[6]WS '!$A$139:$H$266)</definedName>
    <definedName name="щ">('[4]WS '!$A$139:$H$266,'[4]WS '!$A$139:$H$266)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80" l="1"/>
  <c r="C34" i="80"/>
  <c r="C33" i="80"/>
  <c r="C32" i="80"/>
  <c r="C31" i="80"/>
  <c r="C30" i="80"/>
  <c r="C29" i="80"/>
  <c r="C28" i="80"/>
  <c r="C27" i="80"/>
  <c r="C26" i="80"/>
  <c r="C25" i="80"/>
  <c r="C24" i="80"/>
  <c r="C23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31" i="79"/>
  <c r="C30" i="79"/>
  <c r="C29" i="79"/>
  <c r="C28" i="79"/>
  <c r="C27" i="79"/>
  <c r="C26" i="79"/>
  <c r="C25" i="79"/>
  <c r="C24" i="79"/>
  <c r="C23" i="79"/>
  <c r="C22" i="79"/>
  <c r="C21" i="79"/>
  <c r="C20" i="79"/>
  <c r="C18" i="79"/>
  <c r="C17" i="79"/>
  <c r="C16" i="79"/>
  <c r="C15" i="79"/>
  <c r="C14" i="79"/>
  <c r="C13" i="79"/>
  <c r="C12" i="79"/>
  <c r="C11" i="79"/>
  <c r="C10" i="79"/>
  <c r="C8" i="79"/>
  <c r="C7" i="79"/>
  <c r="C28" i="78"/>
  <c r="C27" i="78"/>
  <c r="C26" i="78"/>
  <c r="C25" i="78"/>
  <c r="C24" i="78"/>
  <c r="C23" i="78"/>
  <c r="C22" i="78"/>
  <c r="C21" i="78"/>
  <c r="C20" i="78"/>
  <c r="C19" i="78"/>
  <c r="C18" i="78"/>
  <c r="C17" i="78"/>
  <c r="C16" i="78"/>
  <c r="C15" i="78"/>
  <c r="C14" i="78"/>
  <c r="C13" i="78"/>
  <c r="C12" i="78"/>
  <c r="C11" i="78"/>
  <c r="C10" i="78"/>
  <c r="C9" i="78"/>
  <c r="C8" i="78"/>
  <c r="C7" i="78"/>
  <c r="C24" i="77"/>
  <c r="C23" i="77"/>
  <c r="C22" i="77"/>
  <c r="C20" i="77"/>
  <c r="C19" i="77"/>
  <c r="C18" i="77"/>
  <c r="C16" i="77"/>
  <c r="C15" i="77"/>
  <c r="C11" i="77"/>
  <c r="C10" i="77"/>
  <c r="C9" i="77"/>
  <c r="C8" i="77"/>
  <c r="C7" i="77"/>
  <c r="C27" i="49"/>
  <c r="C26" i="49"/>
  <c r="C25" i="49"/>
  <c r="C24" i="49"/>
  <c r="C23" i="49"/>
  <c r="C20" i="49"/>
  <c r="C19" i="49"/>
  <c r="C18" i="49"/>
  <c r="C16" i="49"/>
  <c r="C18" i="50"/>
  <c r="C17" i="50"/>
  <c r="C16" i="50"/>
  <c r="C15" i="50"/>
  <c r="C14" i="50"/>
  <c r="C13" i="50"/>
  <c r="C12" i="50"/>
  <c r="C11" i="50"/>
  <c r="C10" i="50"/>
  <c r="C9" i="50"/>
  <c r="C8" i="50"/>
  <c r="C7" i="50"/>
  <c r="C15" i="49"/>
  <c r="C13" i="49"/>
  <c r="C10" i="49"/>
  <c r="C7" i="49"/>
</calcChain>
</file>

<file path=xl/comments1.xml><?xml version="1.0" encoding="utf-8"?>
<comments xmlns="http://schemas.openxmlformats.org/spreadsheetml/2006/main">
  <authors>
    <author>Анатолий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  <charset val="204"/>
          </rPr>
          <t>Анатолий: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евро</author>
  </authors>
  <commentList>
    <comment ref="B91" authorId="0" shapeId="0">
      <text>
        <r>
          <rPr>
            <b/>
            <sz val="9"/>
            <color indexed="81"/>
            <rFont val="Tahoma"/>
            <charset val="1"/>
          </rPr>
          <t>евро: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<sst xmlns="http://schemas.openxmlformats.org/spreadsheetml/2006/main" count="1731" uniqueCount="464">
  <si>
    <t>Национальная федерация бадминтона России</t>
  </si>
  <si>
    <t>Федерация бадминтона Свердловской области</t>
  </si>
  <si>
    <t>Черкасских С.А.</t>
  </si>
  <si>
    <t>ПРК</t>
  </si>
  <si>
    <t>Пермь</t>
  </si>
  <si>
    <t>1</t>
  </si>
  <si>
    <t>2</t>
  </si>
  <si>
    <t>3</t>
  </si>
  <si>
    <t>Главный судья</t>
  </si>
  <si>
    <t>№</t>
  </si>
  <si>
    <t>Фамилия, имя</t>
  </si>
  <si>
    <t>Год рождения</t>
  </si>
  <si>
    <t>Разряд</t>
  </si>
  <si>
    <t>Тренер</t>
  </si>
  <si>
    <t>Регион</t>
  </si>
  <si>
    <t>Город</t>
  </si>
  <si>
    <t>Главный секретарь</t>
  </si>
  <si>
    <t>СВО</t>
  </si>
  <si>
    <t>Екатеринбург</t>
  </si>
  <si>
    <t>Камышлов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</si>
  <si>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</si>
  <si>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</si>
  <si>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</si>
  <si>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</si>
  <si>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</si>
  <si>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</si>
  <si>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</si>
  <si>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</si>
  <si>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</si>
  <si>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</si>
  <si>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</si>
  <si>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</si>
  <si>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</si>
  <si>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</si>
  <si>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</si>
  <si>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</si>
  <si>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</si>
  <si>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Федерация бадминтона Свердловской области области</t>
  </si>
  <si>
    <t>Федерация бадминтона г.Камышлова</t>
  </si>
  <si>
    <t>г. Камышлов  Свердловской области</t>
  </si>
  <si>
    <t>2 юн</t>
  </si>
  <si>
    <t>Турнир памяти учащихся ДЮСШ "Февральский дождь"</t>
  </si>
  <si>
    <t>б/р</t>
  </si>
  <si>
    <t>Матвеева С.А.</t>
  </si>
  <si>
    <t xml:space="preserve">         памяти учащихся ДЮСШ "Февральский дождь"</t>
  </si>
  <si>
    <t>I</t>
  </si>
  <si>
    <t>Игры за 5 -8 место</t>
  </si>
  <si>
    <t>Игры за 9 - 16 места</t>
  </si>
  <si>
    <t>Поносова Е.Г.</t>
  </si>
  <si>
    <t>Ивачёв Иван</t>
  </si>
  <si>
    <t>2008</t>
  </si>
  <si>
    <t>Калистратов Михаил</t>
  </si>
  <si>
    <t>2010</t>
  </si>
  <si>
    <t>Лаптев Денис</t>
  </si>
  <si>
    <t>Тронин Ярослав</t>
  </si>
  <si>
    <t>Зуев Роман</t>
  </si>
  <si>
    <t>Потапов Иван</t>
  </si>
  <si>
    <t>Кузнецова Вера</t>
  </si>
  <si>
    <t>Клюева Ирина</t>
  </si>
  <si>
    <t>Трифанова Олеся</t>
  </si>
  <si>
    <t>Куценко Алина</t>
  </si>
  <si>
    <t>2007</t>
  </si>
  <si>
    <t>Черкасских А.Г.</t>
  </si>
  <si>
    <t>Коркина К.Е., Батырова А.А., Клементьев А.И.</t>
  </si>
  <si>
    <t>Гладких А.В.</t>
  </si>
  <si>
    <t>3 юн</t>
  </si>
  <si>
    <t>Черепанов Сергей</t>
  </si>
  <si>
    <t>Созонов А.В., Зубрилов Е.В.</t>
  </si>
  <si>
    <t>Бурцева Елизавета</t>
  </si>
  <si>
    <t>Поторочин Глеб</t>
  </si>
  <si>
    <t>Попов Михаил</t>
  </si>
  <si>
    <t>Безкровный Матвей</t>
  </si>
  <si>
    <t>2009</t>
  </si>
  <si>
    <t>Швецова Анна</t>
  </si>
  <si>
    <t>Шагина Анастасия</t>
  </si>
  <si>
    <t xml:space="preserve">          Детский  турнир по бадминтону</t>
  </si>
  <si>
    <t>3 юн.</t>
  </si>
  <si>
    <t>Белялов Максим</t>
  </si>
  <si>
    <t>1 юн.</t>
  </si>
  <si>
    <t>Ватутин Павел</t>
  </si>
  <si>
    <t>Колобов Владислав</t>
  </si>
  <si>
    <t>III</t>
  </si>
  <si>
    <t>Пятков Михаил</t>
  </si>
  <si>
    <t>Пятков Степан</t>
  </si>
  <si>
    <t>2 юн.</t>
  </si>
  <si>
    <t>Олюнин Ю.А.</t>
  </si>
  <si>
    <t>ТЮО</t>
  </si>
  <si>
    <t>Тюмень</t>
  </si>
  <si>
    <t>Булыгин Данил</t>
  </si>
  <si>
    <t>Москаленко Глеб</t>
  </si>
  <si>
    <t>Гражданов Александр</t>
  </si>
  <si>
    <t>Ижевск</t>
  </si>
  <si>
    <t>21</t>
  </si>
  <si>
    <t>22</t>
  </si>
  <si>
    <t>Бурылова Анна</t>
  </si>
  <si>
    <t>Смирнова Полина</t>
  </si>
  <si>
    <t>1 юн</t>
  </si>
  <si>
    <t>Черкасских С.А., Гладких А.В.</t>
  </si>
  <si>
    <t>Крапивин Дмитрий</t>
  </si>
  <si>
    <t>Шарков Матвей</t>
  </si>
  <si>
    <t>Турыгин Савелий</t>
  </si>
  <si>
    <t>Прозорова Анна</t>
  </si>
  <si>
    <t>Черкасских С.А.,Гладких А.В.</t>
  </si>
  <si>
    <t>Орлова Ева</t>
  </si>
  <si>
    <t>Дивавина Мария</t>
  </si>
  <si>
    <t>Задворных Дарья</t>
  </si>
  <si>
    <t>Палагина Эвелина</t>
  </si>
  <si>
    <t>Игры за 21 - 24 места</t>
  </si>
  <si>
    <t>Турнир памяти учащихся ДЮСШ "Февральский дождь-2019"</t>
  </si>
  <si>
    <t xml:space="preserve">  Главный судья                                    Черкасских С.А.</t>
  </si>
  <si>
    <t xml:space="preserve">  Главный секретарь                                   Гладких А.В.</t>
  </si>
  <si>
    <t>одиночная категория, девочки 2009 г.р. и младше   16.02.20019 г.</t>
  </si>
  <si>
    <t>одиночная категория, мальчики 2009 г.р. и младше    16.02.20019 г.</t>
  </si>
  <si>
    <t>Гурин Владимир</t>
  </si>
  <si>
    <t>Черкасских А.В.</t>
  </si>
  <si>
    <t xml:space="preserve">1   Кузнецова </t>
  </si>
  <si>
    <t>1  Бескровный</t>
  </si>
  <si>
    <t>17 Алексеев</t>
  </si>
  <si>
    <t>16  Турыгин</t>
  </si>
  <si>
    <t>9  Бурлаченко</t>
  </si>
  <si>
    <t>8  Хренников</t>
  </si>
  <si>
    <t>5  Тронин</t>
  </si>
  <si>
    <t>12  Шнайдер</t>
  </si>
  <si>
    <t>13  Крапивин</t>
  </si>
  <si>
    <t>4  Насонов</t>
  </si>
  <si>
    <t>3  Потапов</t>
  </si>
  <si>
    <t>14  Поторочин</t>
  </si>
  <si>
    <t>11  Перфильев</t>
  </si>
  <si>
    <t>6 Якубов</t>
  </si>
  <si>
    <t>7  Абатуров</t>
  </si>
  <si>
    <t>10 Калинин</t>
  </si>
  <si>
    <t>15  Шарков</t>
  </si>
  <si>
    <t>18 Синабдеев</t>
  </si>
  <si>
    <t>2  Попов</t>
  </si>
  <si>
    <t>Попов</t>
  </si>
  <si>
    <t>Калинин</t>
  </si>
  <si>
    <t>Абатуров</t>
  </si>
  <si>
    <t>Якубов</t>
  </si>
  <si>
    <t>Перфильев</t>
  </si>
  <si>
    <t>Поторочин</t>
  </si>
  <si>
    <t>Потапов</t>
  </si>
  <si>
    <t>Насонов</t>
  </si>
  <si>
    <t>Крапивин</t>
  </si>
  <si>
    <t>Шнайдер</t>
  </si>
  <si>
    <t>Тронин</t>
  </si>
  <si>
    <t>Хренников</t>
  </si>
  <si>
    <t>Бурлаченко</t>
  </si>
  <si>
    <t>16  Палагина</t>
  </si>
  <si>
    <t>9  Пономарева</t>
  </si>
  <si>
    <t>8  Шуракова</t>
  </si>
  <si>
    <t>5  Дивавина</t>
  </si>
  <si>
    <t>21  Гураль</t>
  </si>
  <si>
    <t>20  Соловьева</t>
  </si>
  <si>
    <t>4  Швецова</t>
  </si>
  <si>
    <t>3  Бурцева</t>
  </si>
  <si>
    <t>19  Шагина</t>
  </si>
  <si>
    <t>14  Канавичева</t>
  </si>
  <si>
    <t>11  Вдовина</t>
  </si>
  <si>
    <t>22 Прозорова</t>
  </si>
  <si>
    <t>6  Жигулина</t>
  </si>
  <si>
    <t>7  Орлова</t>
  </si>
  <si>
    <t>15  Задворных</t>
  </si>
  <si>
    <t>2 Тилюпо</t>
  </si>
  <si>
    <t>Кузнецова</t>
  </si>
  <si>
    <t>Шуракова</t>
  </si>
  <si>
    <t>Дивавина</t>
  </si>
  <si>
    <t>Швецова</t>
  </si>
  <si>
    <t>Бурцева</t>
  </si>
  <si>
    <t>Жигулина</t>
  </si>
  <si>
    <t>Орлова</t>
  </si>
  <si>
    <t>Тилюпо</t>
  </si>
  <si>
    <t>Канавичева</t>
  </si>
  <si>
    <t>17Пивкина</t>
  </si>
  <si>
    <t xml:space="preserve"> 24  Дегтянникова</t>
  </si>
  <si>
    <t>12   Батырова</t>
  </si>
  <si>
    <t>Батырова</t>
  </si>
  <si>
    <t>13  Шунаева</t>
  </si>
  <si>
    <t>Клюева</t>
  </si>
  <si>
    <t>Парфёнова</t>
  </si>
  <si>
    <t>Алексеев</t>
  </si>
  <si>
    <t>Синабдеев</t>
  </si>
  <si>
    <t>Столбец1</t>
  </si>
  <si>
    <t>Пивкина</t>
  </si>
  <si>
    <t>Шунаева</t>
  </si>
  <si>
    <t>Парфильев</t>
  </si>
  <si>
    <t>Пономарёва</t>
  </si>
  <si>
    <t>Вдовина</t>
  </si>
  <si>
    <t>Палагина</t>
  </si>
  <si>
    <t>Дегтянникова</t>
  </si>
  <si>
    <t>Гураль</t>
  </si>
  <si>
    <t>Соловьева</t>
  </si>
  <si>
    <t>Задворных</t>
  </si>
  <si>
    <t>Турыгин</t>
  </si>
  <si>
    <t>Шарков</t>
  </si>
  <si>
    <t>Прозорова</t>
  </si>
  <si>
    <t>Хреников</t>
  </si>
  <si>
    <t>Соловьёва</t>
  </si>
  <si>
    <t>Шагина</t>
  </si>
  <si>
    <t>24</t>
  </si>
  <si>
    <t>Шурахова</t>
  </si>
  <si>
    <t>13 Шунаева</t>
  </si>
  <si>
    <t>Безкровный</t>
  </si>
  <si>
    <t>Игры за 17 место</t>
  </si>
  <si>
    <t xml:space="preserve">            Главный секретарь                                   Гладких А.В.</t>
  </si>
  <si>
    <t xml:space="preserve">       одиночная категория, юноши 2006-2007 г.р.  01.02.20020 г.</t>
  </si>
  <si>
    <t>Турнир памяти учащихся ДЮСШ "Февральский дождь-2020"</t>
  </si>
  <si>
    <t xml:space="preserve">       одиночная категория, девушки 2006-2007 г.р.  01.02.20020 г.</t>
  </si>
  <si>
    <t xml:space="preserve">       одиночная категория, девушки 2008-2009 г.р.  01.02.20020 г.</t>
  </si>
  <si>
    <t xml:space="preserve">       одиночная категория, юноши 2008-2009 г.р.  01.02.20020 г.</t>
  </si>
  <si>
    <t xml:space="preserve">       одиночная категория, девочки 2010 г.р.  и мл 01.02.20020 г.</t>
  </si>
  <si>
    <t xml:space="preserve">       одиночная категория, мальчики 2010 г.р. и мл.  01.02.20020 г.</t>
  </si>
  <si>
    <t xml:space="preserve">         Главный судья                                    Черкасских С.А.</t>
  </si>
  <si>
    <t xml:space="preserve">Авдеев Максим </t>
  </si>
  <si>
    <t>Список участников. Юноши, 2006-2007 г.р.</t>
  </si>
  <si>
    <t xml:space="preserve">Боровиков Владислав </t>
  </si>
  <si>
    <t xml:space="preserve">Черкасских С.А., Гладких А.В. </t>
  </si>
  <si>
    <t>Ваулин Иван</t>
  </si>
  <si>
    <t>Серкова К.Н.</t>
  </si>
  <si>
    <t xml:space="preserve">Пермь </t>
  </si>
  <si>
    <t xml:space="preserve">Задворных Илья </t>
  </si>
  <si>
    <t xml:space="preserve">Котов Артем </t>
  </si>
  <si>
    <t xml:space="preserve">Максимов Марк </t>
  </si>
  <si>
    <t xml:space="preserve">Матвеев Владислав </t>
  </si>
  <si>
    <t xml:space="preserve">Новиков Максим </t>
  </si>
  <si>
    <t>Прислонов Илья</t>
  </si>
  <si>
    <t>II</t>
  </si>
  <si>
    <t xml:space="preserve">Самовольников Тимофей </t>
  </si>
  <si>
    <t xml:space="preserve">Смертин Илья </t>
  </si>
  <si>
    <t xml:space="preserve">Флягин Василий </t>
  </si>
  <si>
    <t xml:space="preserve">1 юн </t>
  </si>
  <si>
    <t>1+A7:A33A7:A3A7:G30</t>
  </si>
  <si>
    <t>23</t>
  </si>
  <si>
    <t xml:space="preserve">Шарков Дмитрий </t>
  </si>
  <si>
    <t>Шишмаков Глеб</t>
  </si>
  <si>
    <t>01.02.2020 г. г.Камышлов</t>
  </si>
  <si>
    <t>Список участников. Девушки, 2006-2007 г.р.</t>
  </si>
  <si>
    <t xml:space="preserve">Батенева Мария </t>
  </si>
  <si>
    <t xml:space="preserve">Вострокнутова Софья </t>
  </si>
  <si>
    <t xml:space="preserve">Горянина Антонина </t>
  </si>
  <si>
    <t xml:space="preserve">Казанцева Арина </t>
  </si>
  <si>
    <t xml:space="preserve">Лунева Анастасия </t>
  </si>
  <si>
    <t xml:space="preserve">Мартьянова Валерия </t>
  </si>
  <si>
    <t xml:space="preserve">Петухова Анастасия </t>
  </si>
  <si>
    <t xml:space="preserve">Путинцева Ульяна </t>
  </si>
  <si>
    <t xml:space="preserve">Сидорова Софья </t>
  </si>
  <si>
    <t xml:space="preserve">Славинская Полина </t>
  </si>
  <si>
    <t xml:space="preserve">Шаршова Алиса </t>
  </si>
  <si>
    <t xml:space="preserve">Шахова Софья </t>
  </si>
  <si>
    <t xml:space="preserve"> 1 юн</t>
  </si>
  <si>
    <t>Коркина К. Е., Батырова А.А., Клементьев А.И.</t>
  </si>
  <si>
    <t xml:space="preserve">Екатеринбург </t>
  </si>
  <si>
    <t xml:space="preserve">Список участников. мальчики, 2008-2009 г.р. </t>
  </si>
  <si>
    <t>Созонов А.В, Зубрилов Е.В.</t>
  </si>
  <si>
    <t>Власов Роман</t>
  </si>
  <si>
    <t>Иванова А.Г.</t>
  </si>
  <si>
    <t>Засыпкин Андрей</t>
  </si>
  <si>
    <t>Зольников Артемий</t>
  </si>
  <si>
    <t>Киряев Ярослав</t>
  </si>
  <si>
    <t>Манин Алексей</t>
  </si>
  <si>
    <t>Подымов Дмитрий</t>
  </si>
  <si>
    <t>Попков Пётр</t>
  </si>
  <si>
    <t>Попов Лев</t>
  </si>
  <si>
    <t>Сафонов Дмитрий</t>
  </si>
  <si>
    <t>Черкасских С.А</t>
  </si>
  <si>
    <t>Рыжков Степан</t>
  </si>
  <si>
    <t>Зотова Л.Н., Логинов А.В.</t>
  </si>
  <si>
    <t>Страрыгин Илья</t>
  </si>
  <si>
    <t>Филимончиков Иван</t>
  </si>
  <si>
    <t xml:space="preserve">Список участников. девочки, 2008-2009 г.р. </t>
  </si>
  <si>
    <t>Бурцев Д.А., Черкасских С.А.</t>
  </si>
  <si>
    <t>Васильева Екатерина</t>
  </si>
  <si>
    <t>Ширинкина М.В.</t>
  </si>
  <si>
    <t>Денисова Дарья</t>
  </si>
  <si>
    <t>Еговцева Галина</t>
  </si>
  <si>
    <t>Поносова Е.Г</t>
  </si>
  <si>
    <t>Козубовская Наталья</t>
  </si>
  <si>
    <t>Логинова Т.В.</t>
  </si>
  <si>
    <t>Колесникова Анастасия</t>
  </si>
  <si>
    <t>Логинов А.В.</t>
  </si>
  <si>
    <t>Черкасских С.А, Гладких А.В</t>
  </si>
  <si>
    <t>Милинишева Арина</t>
  </si>
  <si>
    <t>Мокрушина Ульяна</t>
  </si>
  <si>
    <t xml:space="preserve">Мустафаева Сабина </t>
  </si>
  <si>
    <t xml:space="preserve">Парфёнова Кристина </t>
  </si>
  <si>
    <t>Петряева Алиса</t>
  </si>
  <si>
    <t>Саакян Наталья</t>
  </si>
  <si>
    <t xml:space="preserve">Скороспешкина Софья </t>
  </si>
  <si>
    <t>Сметанова Картна</t>
  </si>
  <si>
    <t>Серкова К.Н</t>
  </si>
  <si>
    <t>Чернозепунникова Мария</t>
  </si>
  <si>
    <t>25</t>
  </si>
  <si>
    <t>Бирюков Никита</t>
  </si>
  <si>
    <t>Бобков Матвей</t>
  </si>
  <si>
    <t>Бурдейный Глеб</t>
  </si>
  <si>
    <t>Дымшаков Дмитрий</t>
  </si>
  <si>
    <t>Дроздов Тимофей</t>
  </si>
  <si>
    <t>Кузнецов Савва</t>
  </si>
  <si>
    <t>Кушаков Максим</t>
  </si>
  <si>
    <t>Логинов Ефим</t>
  </si>
  <si>
    <t>Носонов Дмитрий</t>
  </si>
  <si>
    <t>Наумов Александр</t>
  </si>
  <si>
    <t>Николаев Захар</t>
  </si>
  <si>
    <t>Перевозов Михаил</t>
  </si>
  <si>
    <t>Перминов Глеб</t>
  </si>
  <si>
    <t>Пушкарёв Даниил</t>
  </si>
  <si>
    <t>Смолин Роман</t>
  </si>
  <si>
    <t>Ушаков Никита</t>
  </si>
  <si>
    <t>Чугайнов Тимофей</t>
  </si>
  <si>
    <t>Шахмаев Ярослав</t>
  </si>
  <si>
    <t>Ширыкалов Александр</t>
  </si>
  <si>
    <t>2011</t>
  </si>
  <si>
    <t>Коркина К.Е., Батырова А.А., Клементьев А.А.</t>
  </si>
  <si>
    <t>коркина К.Е., Батырова А.А., Клементьев А.И.</t>
  </si>
  <si>
    <t>Зотова Л.Н.</t>
  </si>
  <si>
    <t>Список участников. мальчики, 2010 г.р. и младше</t>
  </si>
  <si>
    <t>Дунина Екатерина</t>
  </si>
  <si>
    <t>Печёрских Александра</t>
  </si>
  <si>
    <t>Верещагина Елизавета</t>
  </si>
  <si>
    <t>Жигулина Мария</t>
  </si>
  <si>
    <t>Прохорова Анна</t>
  </si>
  <si>
    <t xml:space="preserve">Смирнова Полина </t>
  </si>
  <si>
    <t xml:space="preserve">Шадрина Мария </t>
  </si>
  <si>
    <t>Иванов И.</t>
  </si>
  <si>
    <t>Шлифер Валерия</t>
  </si>
  <si>
    <t>Иванова Мария</t>
  </si>
  <si>
    <t>Симухина Алина</t>
  </si>
  <si>
    <t>Казанцева Евгения</t>
  </si>
  <si>
    <t>Бережник Снежана</t>
  </si>
  <si>
    <t xml:space="preserve">Чеурина Валерия </t>
  </si>
  <si>
    <t>Норина Мария</t>
  </si>
  <si>
    <t>Хохлова Полина</t>
  </si>
  <si>
    <t>Куряткова Карина</t>
  </si>
  <si>
    <t>Соловьева Кира</t>
  </si>
  <si>
    <t>Мещерякова Виктория</t>
  </si>
  <si>
    <t>Крюкова Кира</t>
  </si>
  <si>
    <t>Власова Маргарита</t>
  </si>
  <si>
    <t>Иванова А.</t>
  </si>
  <si>
    <t xml:space="preserve">Лисичкина Ярослава </t>
  </si>
  <si>
    <t>Денисова Екатерина</t>
  </si>
  <si>
    <t>01.02.2020 г.</t>
  </si>
  <si>
    <t>Перминов</t>
  </si>
  <si>
    <t xml:space="preserve">     х</t>
  </si>
  <si>
    <t>Николаев</t>
  </si>
  <si>
    <t>Бирюков</t>
  </si>
  <si>
    <t>Чугайнов</t>
  </si>
  <si>
    <t>Бобков</t>
  </si>
  <si>
    <t>Пушкарёв</t>
  </si>
  <si>
    <t xml:space="preserve">      х</t>
  </si>
  <si>
    <t>Наумов</t>
  </si>
  <si>
    <t>Шахмаев</t>
  </si>
  <si>
    <t>Кушаков</t>
  </si>
  <si>
    <t>Ширыкалов</t>
  </si>
  <si>
    <t>Носонов</t>
  </si>
  <si>
    <t>Дроздов</t>
  </si>
  <si>
    <t>Бурдейный</t>
  </si>
  <si>
    <t>Кузнецов</t>
  </si>
  <si>
    <t>Смолин</t>
  </si>
  <si>
    <t xml:space="preserve">    х</t>
  </si>
  <si>
    <t>Дымшаков</t>
  </si>
  <si>
    <t>Ушаков</t>
  </si>
  <si>
    <t>Перевозов</t>
  </si>
  <si>
    <t>Логинов</t>
  </si>
  <si>
    <t xml:space="preserve">       х</t>
  </si>
  <si>
    <t>Ушков</t>
  </si>
  <si>
    <t>Куряткова</t>
  </si>
  <si>
    <t>Бережник</t>
  </si>
  <si>
    <t>Мещерякова</t>
  </si>
  <si>
    <t>Смирнова</t>
  </si>
  <si>
    <t>Казанцева</t>
  </si>
  <si>
    <t>Денисова</t>
  </si>
  <si>
    <t>Шлифер</t>
  </si>
  <si>
    <t xml:space="preserve">          х</t>
  </si>
  <si>
    <t>Норина</t>
  </si>
  <si>
    <t xml:space="preserve">         х</t>
  </si>
  <si>
    <t>Лисичкина</t>
  </si>
  <si>
    <t>Иванова</t>
  </si>
  <si>
    <t>Чеурина</t>
  </si>
  <si>
    <t>Дунина</t>
  </si>
  <si>
    <t>Прохорова</t>
  </si>
  <si>
    <t>Власова</t>
  </si>
  <si>
    <t>Печерских</t>
  </si>
  <si>
    <t>Шадрина</t>
  </si>
  <si>
    <t>Хоохлова</t>
  </si>
  <si>
    <t>Кирюкова</t>
  </si>
  <si>
    <t xml:space="preserve">        х</t>
  </si>
  <si>
    <t>Хохлова</t>
  </si>
  <si>
    <t>Список участников. девочки, 2010 г.р. и младше</t>
  </si>
  <si>
    <t>Пятков М</t>
  </si>
  <si>
    <t>Колобов</t>
  </si>
  <si>
    <t>Гурин</t>
  </si>
  <si>
    <t>Прислонов</t>
  </si>
  <si>
    <t>Пасынков</t>
  </si>
  <si>
    <t>Новиков</t>
  </si>
  <si>
    <t>Черепанов</t>
  </si>
  <si>
    <t>Белялов</t>
  </si>
  <si>
    <t>Шишмаков</t>
  </si>
  <si>
    <t>Максимов</t>
  </si>
  <si>
    <t>Калистратов</t>
  </si>
  <si>
    <t>Булыгин</t>
  </si>
  <si>
    <t>Самовольников</t>
  </si>
  <si>
    <t>Котов</t>
  </si>
  <si>
    <t>Авдеев</t>
  </si>
  <si>
    <t>Смертин</t>
  </si>
  <si>
    <t>Матвеев</t>
  </si>
  <si>
    <t>Ватутин</t>
  </si>
  <si>
    <t>Ваулин</t>
  </si>
  <si>
    <t>Гражданов</t>
  </si>
  <si>
    <t>Боровиков</t>
  </si>
  <si>
    <t>Флягин</t>
  </si>
  <si>
    <t>Пятков Ст</t>
  </si>
  <si>
    <t>Пятков Мих</t>
  </si>
  <si>
    <t>Петухова</t>
  </si>
  <si>
    <t>Шаршова</t>
  </si>
  <si>
    <t>Шахова</t>
  </si>
  <si>
    <t>Батенёва</t>
  </si>
  <si>
    <t>Горянина</t>
  </si>
  <si>
    <t>Мартьянова</t>
  </si>
  <si>
    <t>Путинцева</t>
  </si>
  <si>
    <t>Славинская</t>
  </si>
  <si>
    <t>Сидорова</t>
  </si>
  <si>
    <t>Вострокнутова</t>
  </si>
  <si>
    <t>Лунёва</t>
  </si>
  <si>
    <t>Безкровый</t>
  </si>
  <si>
    <t>Киряев</t>
  </si>
  <si>
    <t>Москаленко</t>
  </si>
  <si>
    <t>Ивачёв</t>
  </si>
  <si>
    <t>Зуев</t>
  </si>
  <si>
    <t>Подымов</t>
  </si>
  <si>
    <t>Засыпкин</t>
  </si>
  <si>
    <t>Сафонов</t>
  </si>
  <si>
    <t>Попов Мих</t>
  </si>
  <si>
    <t>Власов</t>
  </si>
  <si>
    <t>Попков</t>
  </si>
  <si>
    <t>Филимончиков</t>
  </si>
  <si>
    <t>Манин</t>
  </si>
  <si>
    <t>Лаптев</t>
  </si>
  <si>
    <t>Зольников</t>
  </si>
  <si>
    <t>Старыгин</t>
  </si>
  <si>
    <t>Рожков</t>
  </si>
  <si>
    <t>Сметанова</t>
  </si>
  <si>
    <t>Саакян</t>
  </si>
  <si>
    <t>Еговцева</t>
  </si>
  <si>
    <t>Колеснокова</t>
  </si>
  <si>
    <t>Васильева</t>
  </si>
  <si>
    <t>Трифанова</t>
  </si>
  <si>
    <t>Куценко</t>
  </si>
  <si>
    <t>Петряева</t>
  </si>
  <si>
    <t>Скороспешкина</t>
  </si>
  <si>
    <t>Козубовская</t>
  </si>
  <si>
    <t>Бурылова</t>
  </si>
  <si>
    <t>Милинишева</t>
  </si>
  <si>
    <t>Чернозепунникова</t>
  </si>
  <si>
    <t>Печёрских</t>
  </si>
  <si>
    <t>Иванов</t>
  </si>
  <si>
    <t xml:space="preserve">Тронин </t>
  </si>
  <si>
    <t>Ватутн</t>
  </si>
  <si>
    <t>Колесникова</t>
  </si>
  <si>
    <t>Скоросешкина</t>
  </si>
  <si>
    <t xml:space="preserve">           х</t>
  </si>
  <si>
    <t xml:space="preserve">                  х</t>
  </si>
  <si>
    <t>Шевцова</t>
  </si>
  <si>
    <t>Пятков Ст.</t>
  </si>
  <si>
    <t>ФЫВ</t>
  </si>
  <si>
    <t>УДР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</si>
</sst>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_-* #,##0.00&quot;р.&quot;_-;\-* #,##0.00&quot;р.&quot;_-;_-* &quot;-&quot;??&quot;р.&quot;_-;_-@_-"/>
  </numFmts>
  <fonts count="26" x14ac:knownFonts="1">
    <font>
      <sz val="10"/>
      <name val="Arial"/>
      <family val="2"/>
      <charset val="204"/>
    </font>
    <font>
      <sz val="8"/>
      <color indexed="8"/>
      <name val="Tahoma"/>
      <family val="2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6"/>
      <color indexed="8"/>
      <name val="Times New Roman"/>
      <family val="1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2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</cellStyleXfs>
  <cellXfs count="174">
    <xf numFmtId="0" fontId="0" fillId="0" borderId="0" xfId="0"/>
    <xf numFmtId="0" fontId="3" fillId="0" borderId="0" xfId="3"/>
    <xf numFmtId="0" fontId="3" fillId="0" borderId="0" xfId="3" applyBorder="1"/>
    <xf numFmtId="49" fontId="8" fillId="0" borderId="0" xfId="3" applyNumberFormat="1" applyFont="1" applyAlignment="1">
      <alignment vertical="center"/>
    </xf>
    <xf numFmtId="49" fontId="8" fillId="0" borderId="0" xfId="3" applyNumberFormat="1" applyFont="1" applyAlignment="1">
      <alignment horizontal="center" vertical="center"/>
    </xf>
    <xf numFmtId="49" fontId="8" fillId="0" borderId="0" xfId="3" applyNumberFormat="1" applyFont="1" applyAlignment="1">
      <alignment horizontal="left" vertical="center"/>
    </xf>
    <xf numFmtId="49" fontId="5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center"/>
    </xf>
    <xf numFmtId="49" fontId="7" fillId="0" borderId="0" xfId="3" applyNumberFormat="1" applyFont="1" applyAlignment="1">
      <alignment horizontal="center"/>
    </xf>
    <xf numFmtId="0" fontId="16" fillId="0" borderId="0" xfId="3" applyFont="1"/>
    <xf numFmtId="49" fontId="8" fillId="0" borderId="0" xfId="3" applyNumberFormat="1" applyFont="1" applyBorder="1" applyAlignment="1">
      <alignment vertical="center"/>
    </xf>
    <xf numFmtId="0" fontId="16" fillId="0" borderId="0" xfId="3" applyFont="1" applyBorder="1"/>
    <xf numFmtId="49" fontId="17" fillId="0" borderId="0" xfId="3" applyNumberFormat="1" applyFont="1" applyAlignment="1">
      <alignment horizontal="left"/>
    </xf>
    <xf numFmtId="49" fontId="8" fillId="0" borderId="0" xfId="3" applyNumberFormat="1" applyFont="1" applyAlignment="1">
      <alignment horizontal="left"/>
    </xf>
    <xf numFmtId="172" fontId="0" fillId="0" borderId="0" xfId="1" applyFont="1" applyAlignment="1">
      <alignment horizontal="center"/>
    </xf>
    <xf numFmtId="0" fontId="16" fillId="0" borderId="0" xfId="3" applyFont="1" applyAlignment="1">
      <alignment horizontal="center"/>
    </xf>
    <xf numFmtId="0" fontId="3" fillId="0" borderId="0" xfId="5"/>
    <xf numFmtId="0" fontId="3" fillId="0" borderId="0" xfId="5" applyBorder="1"/>
    <xf numFmtId="0" fontId="3" fillId="0" borderId="1" xfId="5" applyBorder="1"/>
    <xf numFmtId="0" fontId="3" fillId="0" borderId="2" xfId="5" applyBorder="1"/>
    <xf numFmtId="0" fontId="3" fillId="0" borderId="3" xfId="5" applyBorder="1"/>
    <xf numFmtId="0" fontId="16" fillId="0" borderId="0" xfId="5" applyFont="1" applyBorder="1" applyAlignment="1">
      <alignment horizontal="left"/>
    </xf>
    <xf numFmtId="0" fontId="3" fillId="0" borderId="0" xfId="5" applyAlignment="1">
      <alignment horizontal="left"/>
    </xf>
    <xf numFmtId="0" fontId="15" fillId="0" borderId="0" xfId="5" applyFont="1" applyAlignment="1">
      <alignment horizontal="left"/>
    </xf>
    <xf numFmtId="0" fontId="3" fillId="0" borderId="4" xfId="5" applyBorder="1"/>
    <xf numFmtId="0" fontId="15" fillId="0" borderId="0" xfId="5" applyFont="1"/>
    <xf numFmtId="0" fontId="3" fillId="0" borderId="5" xfId="5" applyBorder="1"/>
    <xf numFmtId="0" fontId="3" fillId="0" borderId="6" xfId="5" applyBorder="1"/>
    <xf numFmtId="0" fontId="3" fillId="0" borderId="7" xfId="5" applyBorder="1"/>
    <xf numFmtId="0" fontId="3" fillId="0" borderId="8" xfId="5" applyBorder="1"/>
    <xf numFmtId="0" fontId="3" fillId="0" borderId="9" xfId="5" applyBorder="1"/>
    <xf numFmtId="0" fontId="3" fillId="0" borderId="10" xfId="5" applyBorder="1"/>
    <xf numFmtId="0" fontId="16" fillId="0" borderId="0" xfId="5" applyFont="1"/>
    <xf numFmtId="0" fontId="16" fillId="0" borderId="0" xfId="5" applyFont="1" applyAlignment="1">
      <alignment horizontal="right"/>
    </xf>
    <xf numFmtId="0" fontId="16" fillId="0" borderId="0" xfId="5" applyFont="1" applyAlignment="1">
      <alignment horizontal="left"/>
    </xf>
    <xf numFmtId="0" fontId="16" fillId="0" borderId="0" xfId="5" applyFont="1" applyBorder="1"/>
    <xf numFmtId="0" fontId="3" fillId="0" borderId="11" xfId="5" applyBorder="1"/>
    <xf numFmtId="0" fontId="16" fillId="0" borderId="0" xfId="5" applyFont="1" applyBorder="1" applyAlignment="1">
      <alignment horizontal="right"/>
    </xf>
    <xf numFmtId="0" fontId="3" fillId="0" borderId="12" xfId="5" applyBorder="1"/>
    <xf numFmtId="0" fontId="3" fillId="0" borderId="0" xfId="5" applyFont="1"/>
    <xf numFmtId="0" fontId="3" fillId="0" borderId="0" xfId="5" applyFill="1" applyBorder="1"/>
    <xf numFmtId="0" fontId="16" fillId="0" borderId="6" xfId="5" applyFont="1" applyBorder="1" applyAlignment="1">
      <alignment horizontal="left"/>
    </xf>
    <xf numFmtId="0" fontId="3" fillId="0" borderId="3" xfId="5" applyBorder="1" applyProtection="1">
      <protection locked="0"/>
    </xf>
    <xf numFmtId="0" fontId="3" fillId="0" borderId="0" xfId="5" applyFont="1" applyBorder="1" applyAlignment="1">
      <alignment horizontal="left"/>
    </xf>
    <xf numFmtId="0" fontId="16" fillId="0" borderId="0" xfId="5" applyFont="1" applyAlignment="1"/>
    <xf numFmtId="49" fontId="10" fillId="0" borderId="13" xfId="3" applyNumberFormat="1" applyFont="1" applyBorder="1" applyAlignment="1">
      <alignment horizontal="left" vertical="center" wrapText="1"/>
    </xf>
    <xf numFmtId="49" fontId="10" fillId="0" borderId="13" xfId="3" applyNumberFormat="1" applyFont="1" applyBorder="1" applyAlignment="1">
      <alignment vertical="center"/>
    </xf>
    <xf numFmtId="49" fontId="8" fillId="0" borderId="13" xfId="3" applyNumberFormat="1" applyFont="1" applyBorder="1" applyAlignment="1">
      <alignment horizontal="left" vertical="center" wrapText="1"/>
    </xf>
    <xf numFmtId="0" fontId="10" fillId="0" borderId="14" xfId="3" applyFont="1" applyBorder="1" applyAlignment="1">
      <alignment vertical="center" wrapText="1"/>
    </xf>
    <xf numFmtId="0" fontId="10" fillId="0" borderId="14" xfId="3" applyFont="1" applyBorder="1" applyAlignment="1">
      <alignment horizontal="center" vertical="center" wrapText="1"/>
    </xf>
    <xf numFmtId="49" fontId="10" fillId="0" borderId="14" xfId="3" applyNumberFormat="1" applyFont="1" applyBorder="1" applyAlignment="1">
      <alignment horizontal="center" vertical="center" wrapText="1"/>
    </xf>
    <xf numFmtId="49" fontId="10" fillId="0" borderId="8" xfId="3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vertical="center" wrapText="1"/>
    </xf>
    <xf numFmtId="0" fontId="3" fillId="0" borderId="0" xfId="3" applyAlignment="1">
      <alignment horizontal="left"/>
    </xf>
    <xf numFmtId="0" fontId="3" fillId="0" borderId="0" xfId="3" applyFont="1"/>
    <xf numFmtId="0" fontId="8" fillId="0" borderId="14" xfId="3" applyFont="1" applyBorder="1" applyAlignment="1">
      <alignment horizontal="center" vertical="center" wrapText="1"/>
    </xf>
    <xf numFmtId="49" fontId="8" fillId="0" borderId="14" xfId="3" applyNumberFormat="1" applyFont="1" applyBorder="1" applyAlignment="1">
      <alignment horizontal="center" vertical="center" wrapText="1"/>
    </xf>
    <xf numFmtId="49" fontId="8" fillId="0" borderId="8" xfId="3" applyNumberFormat="1" applyFont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/>
    </xf>
    <xf numFmtId="49" fontId="18" fillId="0" borderId="13" xfId="3" applyNumberFormat="1" applyFont="1" applyFill="1" applyBorder="1"/>
    <xf numFmtId="0" fontId="18" fillId="0" borderId="13" xfId="3" applyFont="1" applyFill="1" applyBorder="1" applyAlignment="1">
      <alignment horizontal="center"/>
    </xf>
    <xf numFmtId="49" fontId="18" fillId="0" borderId="13" xfId="3" applyNumberFormat="1" applyFont="1" applyBorder="1" applyAlignment="1">
      <alignment vertical="center"/>
    </xf>
    <xf numFmtId="49" fontId="18" fillId="0" borderId="13" xfId="3" applyNumberFormat="1" applyFont="1" applyBorder="1" applyAlignment="1">
      <alignment horizontal="left" vertical="center" wrapText="1"/>
    </xf>
    <xf numFmtId="49" fontId="18" fillId="0" borderId="13" xfId="3" applyNumberFormat="1" applyFont="1" applyBorder="1" applyAlignment="1">
      <alignment horizontal="left" vertical="center"/>
    </xf>
    <xf numFmtId="0" fontId="18" fillId="0" borderId="13" xfId="3" applyFont="1" applyBorder="1" applyAlignment="1">
      <alignment vertical="center" wrapText="1"/>
    </xf>
    <xf numFmtId="0" fontId="18" fillId="0" borderId="13" xfId="3" applyFont="1" applyBorder="1" applyAlignment="1">
      <alignment horizontal="center" vertical="center" wrapText="1"/>
    </xf>
    <xf numFmtId="49" fontId="18" fillId="0" borderId="13" xfId="3" applyNumberFormat="1" applyFont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left" vertical="center"/>
    </xf>
    <xf numFmtId="0" fontId="18" fillId="0" borderId="13" xfId="3" applyFont="1" applyFill="1" applyBorder="1"/>
    <xf numFmtId="0" fontId="19" fillId="0" borderId="13" xfId="3" applyFont="1" applyBorder="1" applyAlignment="1">
      <alignment vertical="center" wrapText="1"/>
    </xf>
    <xf numFmtId="49" fontId="19" fillId="0" borderId="13" xfId="3" applyNumberFormat="1" applyFont="1" applyBorder="1" applyAlignment="1">
      <alignment horizontal="center" vertical="center" wrapText="1"/>
    </xf>
    <xf numFmtId="49" fontId="19" fillId="0" borderId="13" xfId="3" applyNumberFormat="1" applyFont="1" applyBorder="1" applyAlignment="1">
      <alignment horizontal="left" vertical="center" wrapText="1"/>
    </xf>
    <xf numFmtId="49" fontId="18" fillId="0" borderId="13" xfId="3" applyNumberFormat="1" applyFont="1" applyBorder="1" applyAlignment="1">
      <alignment horizontal="center" vertical="center"/>
    </xf>
    <xf numFmtId="49" fontId="18" fillId="0" borderId="13" xfId="3" applyNumberFormat="1" applyFont="1" applyBorder="1" applyAlignment="1">
      <alignment vertical="center" wrapText="1"/>
    </xf>
    <xf numFmtId="0" fontId="18" fillId="0" borderId="14" xfId="3" applyFont="1" applyFill="1" applyBorder="1" applyAlignment="1">
      <alignment horizontal="center"/>
    </xf>
    <xf numFmtId="49" fontId="18" fillId="0" borderId="8" xfId="3" applyNumberFormat="1" applyFont="1" applyBorder="1" applyAlignment="1">
      <alignment horizontal="center" vertical="center" wrapText="1"/>
    </xf>
    <xf numFmtId="49" fontId="18" fillId="0" borderId="14" xfId="3" applyNumberFormat="1" applyFont="1" applyBorder="1" applyAlignment="1">
      <alignment horizontal="center" vertical="center" wrapText="1"/>
    </xf>
    <xf numFmtId="49" fontId="18" fillId="0" borderId="8" xfId="3" applyNumberFormat="1" applyFont="1" applyBorder="1" applyAlignment="1">
      <alignment horizontal="center" vertical="center"/>
    </xf>
    <xf numFmtId="0" fontId="18" fillId="0" borderId="13" xfId="3" applyFont="1" applyFill="1" applyBorder="1" applyAlignment="1">
      <alignment horizontal="left" vertical="top" wrapText="1"/>
    </xf>
    <xf numFmtId="0" fontId="18" fillId="0" borderId="13" xfId="3" applyFont="1" applyFill="1" applyBorder="1" applyAlignment="1">
      <alignment horizontal="center" vertical="top" wrapText="1"/>
    </xf>
    <xf numFmtId="49" fontId="19" fillId="0" borderId="13" xfId="3" applyNumberFormat="1" applyFont="1" applyBorder="1" applyAlignment="1">
      <alignment horizontal="center" vertical="center"/>
    </xf>
    <xf numFmtId="49" fontId="19" fillId="0" borderId="13" xfId="3" applyNumberFormat="1" applyFont="1" applyBorder="1" applyAlignment="1">
      <alignment horizontal="left" vertical="center"/>
    </xf>
    <xf numFmtId="49" fontId="20" fillId="0" borderId="13" xfId="3" applyNumberFormat="1" applyFont="1" applyBorder="1" applyAlignment="1">
      <alignment horizontal="left" vertical="center" wrapText="1"/>
    </xf>
    <xf numFmtId="49" fontId="20" fillId="0" borderId="13" xfId="3" applyNumberFormat="1" applyFont="1" applyBorder="1" applyAlignment="1">
      <alignment horizontal="left" vertical="center"/>
    </xf>
    <xf numFmtId="0" fontId="18" fillId="0" borderId="8" xfId="3" applyFont="1" applyFill="1" applyBorder="1" applyAlignment="1">
      <alignment horizontal="center"/>
    </xf>
    <xf numFmtId="49" fontId="8" fillId="2" borderId="7" xfId="3" applyNumberFormat="1" applyFont="1" applyFill="1" applyBorder="1" applyAlignment="1">
      <alignment horizontal="center" vertical="center" wrapText="1"/>
    </xf>
    <xf numFmtId="49" fontId="8" fillId="2" borderId="14" xfId="3" applyNumberFormat="1" applyFont="1" applyFill="1" applyBorder="1" applyAlignment="1">
      <alignment horizontal="center" vertical="center" wrapText="1"/>
    </xf>
    <xf numFmtId="49" fontId="9" fillId="2" borderId="13" xfId="3" applyNumberFormat="1" applyFont="1" applyFill="1" applyBorder="1" applyAlignment="1">
      <alignment horizontal="center" vertical="center" wrapText="1"/>
    </xf>
    <xf numFmtId="49" fontId="9" fillId="2" borderId="9" xfId="3" applyNumberFormat="1" applyFont="1" applyFill="1" applyBorder="1" applyAlignment="1">
      <alignment horizontal="center" vertical="center" wrapText="1"/>
    </xf>
    <xf numFmtId="49" fontId="11" fillId="2" borderId="13" xfId="3" applyNumberFormat="1" applyFont="1" applyFill="1" applyBorder="1" applyAlignment="1">
      <alignment horizontal="center" vertical="center" wrapText="1"/>
    </xf>
    <xf numFmtId="49" fontId="11" fillId="2" borderId="9" xfId="3" applyNumberFormat="1" applyFont="1" applyFill="1" applyBorder="1" applyAlignment="1">
      <alignment horizontal="center" vertical="center" wrapText="1"/>
    </xf>
    <xf numFmtId="0" fontId="19" fillId="2" borderId="7" xfId="3" applyNumberFormat="1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left"/>
    </xf>
    <xf numFmtId="0" fontId="4" fillId="2" borderId="7" xfId="3" applyNumberFormat="1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vertical="center"/>
    </xf>
    <xf numFmtId="0" fontId="3" fillId="0" borderId="0" xfId="5" applyFont="1" applyAlignment="1">
      <alignment horizontal="left"/>
    </xf>
    <xf numFmtId="0" fontId="3" fillId="0" borderId="1" xfId="5" applyFont="1" applyBorder="1"/>
    <xf numFmtId="0" fontId="3" fillId="0" borderId="2" xfId="5" applyFont="1" applyBorder="1"/>
    <xf numFmtId="0" fontId="3" fillId="0" borderId="7" xfId="5" applyFont="1" applyBorder="1"/>
    <xf numFmtId="0" fontId="3" fillId="0" borderId="0" xfId="5" applyFont="1" applyBorder="1"/>
    <xf numFmtId="0" fontId="3" fillId="0" borderId="7" xfId="5" applyFont="1" applyBorder="1" applyAlignment="1">
      <alignment horizontal="left"/>
    </xf>
    <xf numFmtId="0" fontId="3" fillId="0" borderId="4" xfId="5" applyFont="1" applyBorder="1"/>
    <xf numFmtId="0" fontId="3" fillId="0" borderId="9" xfId="5" applyFont="1" applyBorder="1"/>
    <xf numFmtId="0" fontId="3" fillId="0" borderId="3" xfId="5" applyFont="1" applyBorder="1"/>
    <xf numFmtId="0" fontId="3" fillId="0" borderId="5" xfId="5" applyFont="1" applyBorder="1"/>
    <xf numFmtId="0" fontId="3" fillId="0" borderId="10" xfId="5" applyFont="1" applyBorder="1"/>
    <xf numFmtId="0" fontId="3" fillId="0" borderId="6" xfId="5" applyFont="1" applyBorder="1"/>
    <xf numFmtId="0" fontId="3" fillId="0" borderId="1" xfId="5" applyFont="1" applyBorder="1" applyAlignment="1">
      <alignment horizontal="left"/>
    </xf>
    <xf numFmtId="0" fontId="3" fillId="0" borderId="11" xfId="5" applyFont="1" applyBorder="1"/>
    <xf numFmtId="0" fontId="3" fillId="0" borderId="0" xfId="5" applyFont="1" applyBorder="1" applyAlignment="1">
      <alignment horizontal="right"/>
    </xf>
    <xf numFmtId="0" fontId="3" fillId="0" borderId="12" xfId="5" applyFont="1" applyBorder="1"/>
    <xf numFmtId="0" fontId="3" fillId="0" borderId="3" xfId="5" applyFont="1" applyBorder="1" applyProtection="1">
      <protection locked="0"/>
    </xf>
    <xf numFmtId="0" fontId="14" fillId="0" borderId="0" xfId="5" applyFont="1"/>
    <xf numFmtId="0" fontId="14" fillId="0" borderId="0" xfId="5" applyFont="1" applyAlignment="1">
      <alignment horizontal="left"/>
    </xf>
    <xf numFmtId="0" fontId="3" fillId="0" borderId="0" xfId="5" applyFont="1" applyAlignment="1"/>
    <xf numFmtId="49" fontId="8" fillId="0" borderId="5" xfId="3" applyNumberFormat="1" applyFont="1" applyBorder="1" applyAlignment="1">
      <alignment horizontal="center" vertical="center"/>
    </xf>
    <xf numFmtId="49" fontId="18" fillId="0" borderId="5" xfId="3" applyNumberFormat="1" applyFont="1" applyBorder="1" applyAlignment="1">
      <alignment horizontal="left" vertical="center" wrapText="1"/>
    </xf>
    <xf numFmtId="49" fontId="8" fillId="0" borderId="0" xfId="3" applyNumberFormat="1" applyFont="1" applyBorder="1" applyAlignment="1">
      <alignment horizontal="center" vertical="center"/>
    </xf>
    <xf numFmtId="0" fontId="3" fillId="0" borderId="6" xfId="5" applyFont="1" applyBorder="1" applyAlignment="1">
      <alignment horizontal="left"/>
    </xf>
    <xf numFmtId="0" fontId="16" fillId="0" borderId="11" xfId="5" applyFont="1" applyBorder="1"/>
    <xf numFmtId="0" fontId="3" fillId="0" borderId="0" xfId="6"/>
    <xf numFmtId="0" fontId="3" fillId="0" borderId="0" xfId="6" applyBorder="1"/>
    <xf numFmtId="0" fontId="3" fillId="0" borderId="2" xfId="6" applyBorder="1"/>
    <xf numFmtId="0" fontId="3" fillId="0" borderId="3" xfId="6" applyBorder="1"/>
    <xf numFmtId="0" fontId="3" fillId="0" borderId="4" xfId="6" applyBorder="1"/>
    <xf numFmtId="0" fontId="15" fillId="0" borderId="0" xfId="6" applyFont="1"/>
    <xf numFmtId="0" fontId="3" fillId="0" borderId="5" xfId="6" applyBorder="1"/>
    <xf numFmtId="0" fontId="3" fillId="0" borderId="6" xfId="6" applyBorder="1"/>
    <xf numFmtId="0" fontId="3" fillId="0" borderId="7" xfId="6" applyBorder="1"/>
    <xf numFmtId="0" fontId="3" fillId="0" borderId="10" xfId="6" applyBorder="1"/>
    <xf numFmtId="0" fontId="16" fillId="0" borderId="0" xfId="6" applyFont="1"/>
    <xf numFmtId="0" fontId="16" fillId="0" borderId="0" xfId="6" applyFont="1" applyAlignment="1">
      <alignment horizontal="left"/>
    </xf>
    <xf numFmtId="0" fontId="16" fillId="0" borderId="0" xfId="6" applyFont="1" applyBorder="1"/>
    <xf numFmtId="0" fontId="3" fillId="0" borderId="11" xfId="6" applyBorder="1"/>
    <xf numFmtId="0" fontId="16" fillId="0" borderId="0" xfId="6" applyFont="1" applyBorder="1" applyAlignment="1">
      <alignment horizontal="right"/>
    </xf>
    <xf numFmtId="0" fontId="3" fillId="0" borderId="5" xfId="5" applyFont="1" applyBorder="1" applyAlignment="1">
      <alignment horizontal="left"/>
    </xf>
    <xf numFmtId="0" fontId="18" fillId="0" borderId="14" xfId="3" applyNumberFormat="1" applyFont="1" applyBorder="1" applyAlignment="1">
      <alignment horizontal="center" vertical="center" wrapText="1"/>
    </xf>
    <xf numFmtId="0" fontId="18" fillId="0" borderId="13" xfId="3" applyNumberFormat="1" applyFont="1" applyFill="1" applyBorder="1" applyAlignment="1">
      <alignment horizontal="center"/>
    </xf>
    <xf numFmtId="0" fontId="18" fillId="0" borderId="13" xfId="3" applyNumberFormat="1" applyFont="1" applyBorder="1" applyAlignment="1">
      <alignment horizontal="center" vertical="center" wrapText="1"/>
    </xf>
    <xf numFmtId="0" fontId="19" fillId="0" borderId="13" xfId="3" applyNumberFormat="1" applyFont="1" applyBorder="1" applyAlignment="1">
      <alignment horizontal="center" vertical="center" wrapText="1"/>
    </xf>
    <xf numFmtId="0" fontId="18" fillId="0" borderId="13" xfId="3" applyNumberFormat="1" applyFont="1" applyFill="1" applyBorder="1" applyAlignment="1" applyProtection="1">
      <alignment horizontal="center"/>
      <protection hidden="1"/>
    </xf>
    <xf numFmtId="49" fontId="25" fillId="2" borderId="14" xfId="3" applyNumberFormat="1" applyFont="1" applyFill="1" applyBorder="1" applyAlignment="1"/>
    <xf numFmtId="49" fontId="8" fillId="0" borderId="13" xfId="3" applyNumberFormat="1" applyFont="1" applyBorder="1" applyAlignment="1"/>
    <xf numFmtId="49" fontId="8" fillId="0" borderId="15" xfId="3" applyNumberFormat="1" applyFont="1" applyBorder="1" applyAlignment="1"/>
    <xf numFmtId="49" fontId="8" fillId="0" borderId="13" xfId="3" applyNumberFormat="1" applyFont="1" applyBorder="1" applyAlignment="1">
      <alignment horizontal="center" vertical="center"/>
    </xf>
    <xf numFmtId="49" fontId="20" fillId="0" borderId="0" xfId="3" applyNumberFormat="1" applyFont="1" applyBorder="1" applyAlignment="1">
      <alignment horizontal="left" vertical="center" wrapText="1"/>
    </xf>
    <xf numFmtId="0" fontId="3" fillId="0" borderId="0" xfId="5" applyFont="1" applyAlignment="1">
      <alignment horizontal="center"/>
    </xf>
    <xf numFmtId="0" fontId="3" fillId="0" borderId="9" xfId="5" applyFont="1" applyBorder="1" applyAlignment="1">
      <alignment horizontal="center"/>
    </xf>
    <xf numFmtId="0" fontId="3" fillId="0" borderId="11" xfId="5" applyFont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3" fillId="0" borderId="2" xfId="5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0" xfId="6" applyBorder="1" applyAlignment="1">
      <alignment horizontal="center"/>
    </xf>
    <xf numFmtId="0" fontId="3" fillId="0" borderId="3" xfId="6" applyBorder="1" applyAlignment="1">
      <alignment horizontal="center"/>
    </xf>
    <xf numFmtId="0" fontId="3" fillId="0" borderId="2" xfId="6" applyBorder="1" applyAlignment="1">
      <alignment horizontal="center"/>
    </xf>
    <xf numFmtId="0" fontId="3" fillId="0" borderId="2" xfId="5" applyBorder="1" applyAlignment="1">
      <alignment horizontal="center"/>
    </xf>
    <xf numFmtId="0" fontId="3" fillId="0" borderId="0" xfId="5" applyFill="1" applyBorder="1" applyAlignment="1">
      <alignment horizontal="center"/>
    </xf>
    <xf numFmtId="0" fontId="3" fillId="0" borderId="0" xfId="5" applyAlignment="1">
      <alignment horizontal="center"/>
    </xf>
    <xf numFmtId="0" fontId="16" fillId="0" borderId="4" xfId="6" applyFont="1" applyBorder="1" applyAlignment="1">
      <alignment horizontal="left"/>
    </xf>
    <xf numFmtId="0" fontId="18" fillId="0" borderId="13" xfId="3" applyFont="1" applyBorder="1" applyAlignment="1">
      <alignment vertical="center"/>
    </xf>
    <xf numFmtId="0" fontId="3" fillId="0" borderId="11" xfId="6" applyBorder="1" applyAlignment="1">
      <alignment horizontal="center"/>
    </xf>
    <xf numFmtId="49" fontId="8" fillId="0" borderId="13" xfId="3" applyNumberFormat="1" applyFont="1" applyBorder="1" applyAlignment="1">
      <alignment horizontal="center"/>
    </xf>
    <xf numFmtId="49" fontId="5" fillId="0" borderId="0" xfId="3" applyNumberFormat="1" applyFont="1" applyAlignment="1">
      <alignment horizontal="center"/>
    </xf>
    <xf numFmtId="49" fontId="13" fillId="0" borderId="0" xfId="3" applyNumberFormat="1" applyFont="1" applyAlignment="1">
      <alignment horizontal="center"/>
    </xf>
    <xf numFmtId="49" fontId="6" fillId="0" borderId="0" xfId="3" applyNumberFormat="1" applyFont="1" applyAlignment="1">
      <alignment horizontal="center"/>
    </xf>
    <xf numFmtId="49" fontId="13" fillId="0" borderId="0" xfId="3" applyNumberFormat="1" applyFont="1" applyAlignment="1">
      <alignment vertical="center" wrapText="1"/>
    </xf>
    <xf numFmtId="49" fontId="5" fillId="0" borderId="4" xfId="3" applyNumberFormat="1" applyFont="1" applyBorder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6" fillId="0" borderId="0" xfId="3" applyNumberFormat="1" applyFont="1" applyAlignment="1">
      <alignment horizontal="center" vertical="center" wrapText="1"/>
    </xf>
    <xf numFmtId="0" fontId="16" fillId="0" borderId="0" xfId="6" applyFont="1" applyAlignment="1">
      <alignment horizontal="center"/>
    </xf>
    <xf numFmtId="0" fontId="3" fillId="0" borderId="0" xfId="5" applyFont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Border="1" applyAlignment="1">
      <alignment horizontal="center"/>
    </xf>
  </cellXfs>
  <cellStyles count="7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31</xdr:row>
      <xdr:rowOff>57150</xdr:rowOff>
    </xdr:from>
    <xdr:to>
      <xdr:col>5</xdr:col>
      <xdr:colOff>381000</xdr:colOff>
      <xdr:row>41</xdr:row>
      <xdr:rowOff>142875</xdr:rowOff>
    </xdr:to>
    <xdr:pic>
      <xdr:nvPicPr>
        <xdr:cNvPr id="38307" name="Picture 2" descr="C:\Users\Александр\Desktop\kamyshlov_city_coa.gif">
          <a:extLst>
            <a:ext uri="{FF2B5EF4-FFF2-40B4-BE49-F238E27FC236}">
              <a16:creationId xmlns:a16="http://schemas.microsoft.com/office/drawing/2014/main" id="{04CEE42F-328E-4D31-A1D7-C2E1CE3A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5553075"/>
          <a:ext cx="14287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72;&#1072;/Downloads/&#1052;&#1072;&#1082;&#1072;&#1088;&#1086;&#1074;&#1072;%20&#1042;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86;&#1082;&#1091;&#1084;&#1077;&#1085;&#1090;&#1099;\&#1052;&#1086;&#1080;%20&#1076;&#1086;&#1082;&#1091;&#1084;&#1077;&#1085;&#1090;&#1099;\&#1057;&#1086;&#1088;&#1077;&#1074;&#1085;&#1086;&#1074;&#1072;&#1085;&#1080;&#1103;\&#1052;&#1072;&#1082;&#1072;&#1088;&#1086;&#1074;&#1072;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4;&#1086;&#1082;&#1091;&#1084;&#1077;&#1085;&#1090;&#1099;\&#1052;&#1086;&#1080;%20&#1076;&#1086;&#1082;&#1091;&#1084;&#1077;&#1085;&#1090;&#1099;\&#1057;&#1086;&#1088;&#1077;&#1074;&#1085;&#1086;&#1074;&#1072;&#1085;&#1080;&#1103;\&#1052;&#1072;&#1082;&#1072;&#1088;&#1086;&#1074;&#1072;%20&#1042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72;&#1072;/Downloads/&#1052;&#1072;&#1082;&#1072;&#1088;&#1086;&#1074;&#1072;%202010/&#1058;&#1072;&#1073;&#1083;&#1080;&#1094;&#1099;%20&#1052;&#1072;&#1082;&#1072;&#1088;&#1086;&#1074;&#1072;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1/&#1057;&#1086;&#1088;&#1077;&#1074;&#1085;&#1086;&#1074;&#1072;&#1085;&#1080;&#1103;/&#1076;&#1077;&#1090;&#1080;/&#1052;&#1072;&#1082;&#1072;&#1088;&#1086;&#1074;&#1072;%20&#1042;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1/&#1057;&#1086;&#1088;&#1077;&#1074;&#1085;&#1086;&#1074;&#1072;&#1085;&#1080;&#1103;/&#1076;&#1077;&#1090;&#1080;/&#1052;&#1072;&#1082;&#1072;&#1088;&#1086;&#1074;&#1072;%202010/&#1058;&#1072;&#1073;&#1083;&#1080;&#1094;&#1099;%20&#1052;&#1072;&#1082;&#1072;&#1088;&#1086;&#1074;&#1072;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М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 "/>
      <sheetName val="Мужчины"/>
      <sheetName val="Женщины"/>
      <sheetName val="MS "/>
      <sheetName val="WS"/>
      <sheetName val="MD"/>
      <sheetName val="WD"/>
      <sheetName val="ХD"/>
      <sheetName val="Места MS"/>
      <sheetName val="Места WS"/>
      <sheetName val="Места МD"/>
      <sheetName val="Места WD"/>
      <sheetName val="Места XD"/>
      <sheetName val="Распред приз фонда"/>
    </sheetNames>
    <sheetDataSet>
      <sheetData sheetId="0"/>
      <sheetData sheetId="1"/>
      <sheetData sheetId="2"/>
      <sheetData sheetId="3">
        <row r="13">
          <cell r="B13" t="str">
            <v>ЧБО</v>
          </cell>
        </row>
        <row r="16">
          <cell r="B16" t="str">
            <v>ПРК</v>
          </cell>
          <cell r="C16" t="str">
            <v>Иванов</v>
          </cell>
        </row>
        <row r="18">
          <cell r="B18" t="str">
            <v>СВО</v>
          </cell>
          <cell r="C18" t="str">
            <v>Сергеев</v>
          </cell>
        </row>
        <row r="21">
          <cell r="B21" t="str">
            <v>ПРК</v>
          </cell>
        </row>
        <row r="25">
          <cell r="B25" t="str">
            <v>СВО</v>
          </cell>
        </row>
        <row r="29">
          <cell r="B29" t="str">
            <v>ЧБО</v>
          </cell>
        </row>
        <row r="32">
          <cell r="B32" t="str">
            <v>СВО</v>
          </cell>
          <cell r="C32" t="str">
            <v>Озорнин</v>
          </cell>
        </row>
        <row r="34">
          <cell r="B34" t="str">
            <v>СВО</v>
          </cell>
          <cell r="C34" t="str">
            <v>Шехерев</v>
          </cell>
        </row>
        <row r="36">
          <cell r="B36" t="str">
            <v>СВО</v>
          </cell>
          <cell r="C36" t="str">
            <v>Ярков</v>
          </cell>
        </row>
        <row r="38">
          <cell r="B38" t="str">
            <v>СВО</v>
          </cell>
          <cell r="C38" t="str">
            <v>Машьянов</v>
          </cell>
        </row>
        <row r="48">
          <cell r="B48" t="str">
            <v>СВО</v>
          </cell>
          <cell r="C48" t="str">
            <v>Маканов</v>
          </cell>
        </row>
        <row r="50">
          <cell r="B50" t="str">
            <v>ЧБО</v>
          </cell>
          <cell r="C50" t="str">
            <v>Анучин</v>
          </cell>
        </row>
        <row r="52">
          <cell r="B52" t="str">
            <v>БШР</v>
          </cell>
          <cell r="C52" t="str">
            <v>Гражданкин</v>
          </cell>
        </row>
        <row r="54">
          <cell r="B54" t="str">
            <v>СВО</v>
          </cell>
          <cell r="C54" t="str">
            <v>Хорошин</v>
          </cell>
        </row>
        <row r="57">
          <cell r="B57" t="str">
            <v>ЧБО</v>
          </cell>
        </row>
        <row r="61">
          <cell r="B61" t="str">
            <v>СВО</v>
          </cell>
        </row>
        <row r="65">
          <cell r="B65" t="str">
            <v>ЧБО</v>
          </cell>
        </row>
        <row r="68">
          <cell r="B68" t="str">
            <v>ПРК</v>
          </cell>
          <cell r="C68" t="str">
            <v>Фролов</v>
          </cell>
        </row>
        <row r="70">
          <cell r="B70" t="str">
            <v>СВО</v>
          </cell>
          <cell r="C70" t="str">
            <v>Рогулин</v>
          </cell>
        </row>
        <row r="73">
          <cell r="B73" t="str">
            <v>ЧБО</v>
          </cell>
        </row>
        <row r="77">
          <cell r="C77" t="str">
            <v>21 место</v>
          </cell>
        </row>
        <row r="79">
          <cell r="C79" t="str">
            <v>Сергеев</v>
          </cell>
        </row>
        <row r="81">
          <cell r="C81" t="str">
            <v>х</v>
          </cell>
        </row>
        <row r="83">
          <cell r="C83" t="str">
            <v>Шехерев</v>
          </cell>
        </row>
        <row r="85">
          <cell r="C85" t="str">
            <v>Ярков</v>
          </cell>
        </row>
        <row r="87">
          <cell r="C87" t="str">
            <v>Анучин</v>
          </cell>
        </row>
        <row r="89">
          <cell r="C89" t="str">
            <v>Гражданкин</v>
          </cell>
        </row>
        <row r="91">
          <cell r="C91" t="str">
            <v>х</v>
          </cell>
        </row>
        <row r="93">
          <cell r="C93" t="str">
            <v>Рогулин</v>
          </cell>
        </row>
        <row r="96">
          <cell r="C96" t="str">
            <v>13 место</v>
          </cell>
        </row>
        <row r="98">
          <cell r="C98" t="str">
            <v>Иванов</v>
          </cell>
        </row>
        <row r="100">
          <cell r="C100" t="str">
            <v>Скрипин</v>
          </cell>
        </row>
        <row r="102">
          <cell r="C102" t="str">
            <v>Вольский</v>
          </cell>
        </row>
        <row r="104">
          <cell r="C104" t="str">
            <v>Машьянов</v>
          </cell>
        </row>
        <row r="106">
          <cell r="C106" t="str">
            <v>Маканов</v>
          </cell>
        </row>
        <row r="108">
          <cell r="C108" t="str">
            <v>Хорошин</v>
          </cell>
        </row>
        <row r="110">
          <cell r="C110" t="str">
            <v>Мехоношин</v>
          </cell>
        </row>
        <row r="112">
          <cell r="C112" t="str">
            <v>Фролов</v>
          </cell>
        </row>
        <row r="115">
          <cell r="C115" t="str">
            <v>7 место</v>
          </cell>
        </row>
        <row r="117">
          <cell r="C117" t="str">
            <v>Жихарев</v>
          </cell>
        </row>
        <row r="119">
          <cell r="C119" t="str">
            <v>Озорнин</v>
          </cell>
        </row>
        <row r="121">
          <cell r="C121" t="str">
            <v>Свистунов</v>
          </cell>
        </row>
        <row r="123">
          <cell r="C123" t="str">
            <v>Шадрин</v>
          </cell>
        </row>
        <row r="128">
          <cell r="C128" t="str">
            <v>Гл. судья</v>
          </cell>
        </row>
        <row r="130">
          <cell r="C130" t="str">
            <v>Гл. секретарь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М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"/>
      <sheetName val="WS "/>
      <sheetName val="MD"/>
      <sheetName val="WD  "/>
      <sheetName val="XD "/>
      <sheetName val="В МS"/>
      <sheetName val="В WS "/>
      <sheetName val="В MD "/>
      <sheetName val="В W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МS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 "/>
      <sheetName val="WS "/>
      <sheetName val="MD"/>
      <sheetName val="WD  "/>
      <sheetName val="XD "/>
      <sheetName val="В МS"/>
      <sheetName val="В WS "/>
      <sheetName val="В MD "/>
      <sheetName val="В W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Таблица1" displayName="Таблица1" ref="D5:D6" insertRow="1" totalsRowShown="0">
  <autoFilter ref="D5:D6"/>
  <tableColumns count="1">
    <tableColumn id="1" name="Столбец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Normal="75" zoomScaleSheetLayoutView="100" workbookViewId="0">
      <selection sqref="A1:I1"/>
    </sheetView>
  </sheetViews>
  <sheetFormatPr defaultColWidth="8.85546875" defaultRowHeight="12.75" x14ac:dyDescent="0.2"/>
  <cols>
    <col min="1" max="16384" width="8.85546875" style="7"/>
  </cols>
  <sheetData>
    <row r="1" spans="1:9" ht="15.75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</row>
    <row r="2" spans="1:9" ht="15.75" x14ac:dyDescent="0.25">
      <c r="A2" s="163" t="s">
        <v>37</v>
      </c>
      <c r="B2" s="163"/>
      <c r="C2" s="163"/>
      <c r="D2" s="163"/>
      <c r="E2" s="163"/>
      <c r="F2" s="163"/>
      <c r="G2" s="163"/>
      <c r="H2" s="163"/>
      <c r="I2" s="163"/>
    </row>
    <row r="3" spans="1:9" ht="15.75" x14ac:dyDescent="0.25">
      <c r="E3" s="8" t="s">
        <v>38</v>
      </c>
    </row>
    <row r="17" spans="1:10" ht="20.25" x14ac:dyDescent="0.3">
      <c r="A17" s="13"/>
      <c r="B17" s="12" t="s">
        <v>75</v>
      </c>
      <c r="C17" s="13"/>
      <c r="D17" s="13"/>
      <c r="E17" s="13"/>
      <c r="F17" s="13"/>
      <c r="G17" s="13"/>
      <c r="H17" s="13"/>
      <c r="J17" s="13"/>
    </row>
    <row r="18" spans="1:10" ht="12.75" customHeight="1" x14ac:dyDescent="0.2">
      <c r="A18" s="166" t="s">
        <v>44</v>
      </c>
      <c r="B18" s="166"/>
      <c r="C18" s="166"/>
      <c r="D18" s="166"/>
      <c r="E18" s="166"/>
      <c r="F18" s="166"/>
      <c r="G18" s="166"/>
      <c r="H18" s="166"/>
      <c r="I18" s="166"/>
    </row>
    <row r="19" spans="1:10" ht="12.75" customHeight="1" x14ac:dyDescent="0.2">
      <c r="A19" s="166"/>
      <c r="B19" s="166"/>
      <c r="C19" s="166"/>
      <c r="D19" s="166"/>
      <c r="E19" s="166"/>
      <c r="F19" s="166"/>
      <c r="G19" s="166"/>
      <c r="H19" s="166"/>
      <c r="I19" s="166"/>
    </row>
    <row r="20" spans="1:10" ht="12.75" customHeight="1" x14ac:dyDescent="0.2">
      <c r="A20" s="166"/>
      <c r="B20" s="166"/>
      <c r="C20" s="166"/>
      <c r="D20" s="166"/>
      <c r="E20" s="166"/>
      <c r="F20" s="166"/>
      <c r="G20" s="166"/>
      <c r="H20" s="166"/>
      <c r="I20" s="166"/>
    </row>
    <row r="21" spans="1:10" ht="20.25" x14ac:dyDescent="0.3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10" ht="18.75" x14ac:dyDescent="0.3">
      <c r="A22" s="165"/>
      <c r="B22" s="165"/>
      <c r="C22" s="165"/>
      <c r="D22" s="165"/>
      <c r="E22" s="165"/>
      <c r="F22" s="165"/>
      <c r="G22" s="165"/>
      <c r="H22" s="165"/>
      <c r="I22" s="165"/>
    </row>
    <row r="23" spans="1:10" ht="17.45" customHeight="1" x14ac:dyDescent="0.2"/>
    <row r="26" spans="1:10" ht="15.75" x14ac:dyDescent="0.25">
      <c r="A26" s="163"/>
      <c r="B26" s="163"/>
      <c r="C26" s="163"/>
      <c r="D26" s="163"/>
      <c r="E26" s="163"/>
      <c r="F26" s="163"/>
      <c r="G26" s="163"/>
      <c r="H26" s="163"/>
      <c r="I26" s="163"/>
    </row>
    <row r="48" spans="1:9" ht="15.75" x14ac:dyDescent="0.25">
      <c r="A48" s="163" t="s">
        <v>339</v>
      </c>
      <c r="B48" s="163"/>
      <c r="C48" s="163"/>
      <c r="D48" s="163"/>
      <c r="E48" s="163"/>
      <c r="F48" s="163"/>
      <c r="G48" s="163"/>
      <c r="H48" s="163"/>
      <c r="I48" s="163"/>
    </row>
    <row r="50" spans="1:9" ht="15.75" x14ac:dyDescent="0.25">
      <c r="A50" s="163" t="s">
        <v>39</v>
      </c>
      <c r="B50" s="163"/>
      <c r="C50" s="163"/>
      <c r="D50" s="163"/>
      <c r="E50" s="163"/>
      <c r="F50" s="163"/>
      <c r="G50" s="163"/>
      <c r="H50" s="163"/>
      <c r="I50" s="163"/>
    </row>
    <row r="52" spans="1:9" ht="15.75" x14ac:dyDescent="0.25">
      <c r="A52" s="6"/>
      <c r="B52" s="6"/>
      <c r="C52" s="6"/>
      <c r="D52" s="6"/>
      <c r="E52" s="6"/>
      <c r="F52" s="6"/>
      <c r="G52" s="6"/>
      <c r="H52" s="6"/>
      <c r="I52" s="6"/>
    </row>
  </sheetData>
  <mergeCells count="8">
    <mergeCell ref="A48:I48"/>
    <mergeCell ref="A50:I50"/>
    <mergeCell ref="A1:I1"/>
    <mergeCell ref="A2:I2"/>
    <mergeCell ref="A21:I21"/>
    <mergeCell ref="A22:I22"/>
    <mergeCell ref="A18:I20"/>
    <mergeCell ref="A26:I26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view="pageBreakPreview" topLeftCell="A7" zoomScaleNormal="75" zoomScaleSheetLayoutView="100" workbookViewId="0">
      <selection activeCell="G7" sqref="G7"/>
    </sheetView>
  </sheetViews>
  <sheetFormatPr defaultColWidth="8.85546875" defaultRowHeight="12.75" x14ac:dyDescent="0.2"/>
  <cols>
    <col min="1" max="1" width="2.85546875" style="3" customWidth="1"/>
    <col min="2" max="2" width="24.5703125" style="3" customWidth="1"/>
    <col min="3" max="3" width="9.28515625" style="3" customWidth="1"/>
    <col min="4" max="4" width="8.140625" style="4" customWidth="1"/>
    <col min="5" max="5" width="25.28515625" style="5" customWidth="1"/>
    <col min="6" max="6" width="7.28515625" style="4" customWidth="1"/>
    <col min="7" max="7" width="16.42578125" style="5" customWidth="1"/>
    <col min="8" max="16384" width="8.85546875" style="3"/>
  </cols>
  <sheetData>
    <row r="1" spans="1:8" ht="15" customHeight="1" x14ac:dyDescent="0.2">
      <c r="A1" s="168" t="s">
        <v>0</v>
      </c>
      <c r="B1" s="168"/>
      <c r="C1" s="168"/>
      <c r="D1" s="168"/>
      <c r="E1" s="168"/>
      <c r="F1" s="168"/>
      <c r="G1" s="168"/>
      <c r="H1" s="4"/>
    </row>
    <row r="2" spans="1:8" ht="15" customHeight="1" x14ac:dyDescent="0.2">
      <c r="A2" s="168" t="s">
        <v>1</v>
      </c>
      <c r="B2" s="168"/>
      <c r="C2" s="168"/>
      <c r="D2" s="168"/>
      <c r="E2" s="168"/>
      <c r="F2" s="168"/>
      <c r="G2" s="168"/>
      <c r="H2" s="4"/>
    </row>
    <row r="3" spans="1:8" ht="17.25" customHeight="1" x14ac:dyDescent="0.2">
      <c r="A3" s="169" t="s">
        <v>41</v>
      </c>
      <c r="B3" s="169"/>
      <c r="C3" s="169"/>
      <c r="D3" s="169"/>
      <c r="E3" s="169"/>
      <c r="F3" s="169"/>
      <c r="G3" s="169"/>
      <c r="H3" s="169"/>
    </row>
    <row r="4" spans="1:8" ht="15" customHeight="1" x14ac:dyDescent="0.2">
      <c r="A4" s="169" t="s">
        <v>234</v>
      </c>
      <c r="B4" s="169"/>
      <c r="C4" s="169"/>
      <c r="D4" s="169"/>
      <c r="E4" s="169"/>
      <c r="F4" s="169"/>
      <c r="G4" s="169"/>
      <c r="H4" s="169"/>
    </row>
    <row r="5" spans="1:8" ht="21" customHeight="1" x14ac:dyDescent="0.2">
      <c r="A5" s="167" t="s">
        <v>314</v>
      </c>
      <c r="B5" s="167"/>
      <c r="C5" s="167"/>
      <c r="D5" s="167"/>
      <c r="E5" s="167"/>
      <c r="F5" s="167"/>
      <c r="G5" s="167"/>
    </row>
    <row r="6" spans="1:8" ht="28.15" customHeight="1" x14ac:dyDescent="0.2">
      <c r="A6" s="88" t="s">
        <v>9</v>
      </c>
      <c r="B6" s="89" t="s">
        <v>10</v>
      </c>
      <c r="C6" s="88" t="s">
        <v>11</v>
      </c>
      <c r="D6" s="88" t="s">
        <v>12</v>
      </c>
      <c r="E6" s="88" t="s">
        <v>13</v>
      </c>
      <c r="F6" s="88" t="s">
        <v>14</v>
      </c>
      <c r="G6" s="88" t="s">
        <v>15</v>
      </c>
    </row>
    <row r="7" spans="1:8" ht="19.5" customHeight="1" x14ac:dyDescent="0.2">
      <c r="A7" s="86" t="s">
        <v>5</v>
      </c>
      <c r="B7" s="95" t="s">
        <v>291</v>
      </c>
      <c r="C7" s="61">
        <f>SUM(2010)</f>
        <v>2010</v>
      </c>
      <c r="D7" s="61" t="s">
        <v>65</v>
      </c>
      <c r="E7" s="63" t="s">
        <v>67</v>
      </c>
      <c r="F7" s="61" t="s">
        <v>17</v>
      </c>
      <c r="G7" s="63" t="s">
        <v>18</v>
      </c>
    </row>
    <row r="8" spans="1:8" ht="14.25" customHeight="1" x14ac:dyDescent="0.2">
      <c r="A8" s="86" t="s">
        <v>6</v>
      </c>
      <c r="B8" s="69" t="s">
        <v>292</v>
      </c>
      <c r="C8" s="66">
        <f>SUM(2010)</f>
        <v>2010</v>
      </c>
      <c r="D8" s="67" t="s">
        <v>65</v>
      </c>
      <c r="E8" s="63" t="s">
        <v>276</v>
      </c>
      <c r="F8" s="67" t="s">
        <v>3</v>
      </c>
      <c r="G8" s="63" t="s">
        <v>4</v>
      </c>
    </row>
    <row r="9" spans="1:8" ht="14.25" customHeight="1" x14ac:dyDescent="0.2">
      <c r="A9" s="86" t="s">
        <v>7</v>
      </c>
      <c r="B9" s="74" t="s">
        <v>293</v>
      </c>
      <c r="C9" s="67" t="s">
        <v>310</v>
      </c>
      <c r="D9" s="67" t="s">
        <v>42</v>
      </c>
      <c r="E9" s="72" t="s">
        <v>217</v>
      </c>
      <c r="F9" s="73" t="s">
        <v>3</v>
      </c>
      <c r="G9" s="63" t="s">
        <v>4</v>
      </c>
    </row>
    <row r="10" spans="1:8" ht="14.25" customHeight="1" x14ac:dyDescent="0.2">
      <c r="A10" s="86" t="s">
        <v>20</v>
      </c>
      <c r="B10" s="65" t="s">
        <v>294</v>
      </c>
      <c r="C10" s="66">
        <f>SUM(2012)</f>
        <v>2012</v>
      </c>
      <c r="D10" s="67" t="s">
        <v>42</v>
      </c>
      <c r="E10" s="63" t="s">
        <v>263</v>
      </c>
      <c r="F10" s="67" t="s">
        <v>17</v>
      </c>
      <c r="G10" s="63" t="s">
        <v>19</v>
      </c>
    </row>
    <row r="11" spans="1:8" ht="18" customHeight="1" x14ac:dyDescent="0.2">
      <c r="A11" s="86" t="s">
        <v>21</v>
      </c>
      <c r="B11" s="65" t="s">
        <v>295</v>
      </c>
      <c r="C11" s="66">
        <f>SUM(2011)</f>
        <v>2011</v>
      </c>
      <c r="D11" s="67" t="s">
        <v>42</v>
      </c>
      <c r="E11" s="63" t="s">
        <v>63</v>
      </c>
      <c r="F11" s="67" t="s">
        <v>17</v>
      </c>
      <c r="G11" s="63" t="s">
        <v>18</v>
      </c>
    </row>
    <row r="12" spans="1:8" ht="15" customHeight="1" x14ac:dyDescent="0.2">
      <c r="A12" s="86" t="s">
        <v>22</v>
      </c>
      <c r="B12" s="65" t="s">
        <v>98</v>
      </c>
      <c r="C12" s="66">
        <f>SUM(2010)</f>
        <v>2010</v>
      </c>
      <c r="D12" s="67" t="s">
        <v>40</v>
      </c>
      <c r="E12" s="63" t="s">
        <v>279</v>
      </c>
      <c r="F12" s="67" t="s">
        <v>17</v>
      </c>
      <c r="G12" s="63" t="s">
        <v>19</v>
      </c>
    </row>
    <row r="13" spans="1:8" ht="14.25" customHeight="1" x14ac:dyDescent="0.2">
      <c r="A13" s="86" t="s">
        <v>23</v>
      </c>
      <c r="B13" s="65" t="s">
        <v>296</v>
      </c>
      <c r="C13" s="66">
        <f>SUM(2012)</f>
        <v>2012</v>
      </c>
      <c r="D13" s="67" t="s">
        <v>42</v>
      </c>
      <c r="E13" s="63" t="s">
        <v>263</v>
      </c>
      <c r="F13" s="67" t="s">
        <v>17</v>
      </c>
      <c r="G13" s="63" t="s">
        <v>19</v>
      </c>
    </row>
    <row r="14" spans="1:8" ht="14.25" customHeight="1" x14ac:dyDescent="0.2">
      <c r="A14" s="86" t="s">
        <v>24</v>
      </c>
      <c r="B14" s="69" t="s">
        <v>297</v>
      </c>
      <c r="C14" s="61">
        <f>SUM(2010)</f>
        <v>2010</v>
      </c>
      <c r="D14" s="61" t="s">
        <v>42</v>
      </c>
      <c r="E14" s="63" t="s">
        <v>63</v>
      </c>
      <c r="F14" s="61" t="s">
        <v>17</v>
      </c>
      <c r="G14" s="63" t="s">
        <v>18</v>
      </c>
    </row>
    <row r="15" spans="1:8" ht="14.25" customHeight="1" x14ac:dyDescent="0.2">
      <c r="A15" s="86" t="s">
        <v>25</v>
      </c>
      <c r="B15" s="65" t="s">
        <v>298</v>
      </c>
      <c r="C15" s="66">
        <f>SUM(2011)</f>
        <v>2011</v>
      </c>
      <c r="D15" s="67" t="s">
        <v>96</v>
      </c>
      <c r="E15" s="72" t="s">
        <v>276</v>
      </c>
      <c r="F15" s="73" t="s">
        <v>3</v>
      </c>
      <c r="G15" s="63" t="s">
        <v>4</v>
      </c>
    </row>
    <row r="16" spans="1:8" ht="14.25" customHeight="1" x14ac:dyDescent="0.2">
      <c r="A16" s="86" t="s">
        <v>26</v>
      </c>
      <c r="B16" s="65" t="s">
        <v>299</v>
      </c>
      <c r="C16" s="66">
        <f>SUM(2011)</f>
        <v>2011</v>
      </c>
      <c r="D16" s="67" t="s">
        <v>40</v>
      </c>
      <c r="E16" s="63" t="s">
        <v>97</v>
      </c>
      <c r="F16" s="67" t="s">
        <v>17</v>
      </c>
      <c r="G16" s="63" t="s">
        <v>19</v>
      </c>
    </row>
    <row r="17" spans="1:7" ht="14.25" customHeight="1" x14ac:dyDescent="0.2">
      <c r="A17" s="86" t="s">
        <v>27</v>
      </c>
      <c r="B17" s="65" t="s">
        <v>300</v>
      </c>
      <c r="C17" s="66">
        <f>SUM(2012)</f>
        <v>2012</v>
      </c>
      <c r="D17" s="67" t="s">
        <v>42</v>
      </c>
      <c r="E17" s="63" t="s">
        <v>263</v>
      </c>
      <c r="F17" s="67" t="s">
        <v>17</v>
      </c>
      <c r="G17" s="63" t="s">
        <v>19</v>
      </c>
    </row>
    <row r="18" spans="1:7" ht="14.25" customHeight="1" x14ac:dyDescent="0.2">
      <c r="A18" s="86" t="s">
        <v>28</v>
      </c>
      <c r="B18" s="65" t="s">
        <v>301</v>
      </c>
      <c r="C18" s="66">
        <f>SUM(2011)</f>
        <v>2011</v>
      </c>
      <c r="D18" s="67" t="s">
        <v>42</v>
      </c>
      <c r="E18" s="63" t="s">
        <v>43</v>
      </c>
      <c r="F18" s="67" t="s">
        <v>17</v>
      </c>
      <c r="G18" s="63" t="s">
        <v>19</v>
      </c>
    </row>
    <row r="19" spans="1:7" ht="14.25" customHeight="1" x14ac:dyDescent="0.2">
      <c r="A19" s="86" t="s">
        <v>29</v>
      </c>
      <c r="B19" s="74" t="s">
        <v>302</v>
      </c>
      <c r="C19" s="67" t="s">
        <v>52</v>
      </c>
      <c r="D19" s="67" t="s">
        <v>42</v>
      </c>
      <c r="E19" s="64" t="s">
        <v>312</v>
      </c>
      <c r="F19" s="73" t="s">
        <v>17</v>
      </c>
      <c r="G19" s="63" t="s">
        <v>18</v>
      </c>
    </row>
    <row r="20" spans="1:7" ht="14.25" customHeight="1" x14ac:dyDescent="0.2">
      <c r="A20" s="86" t="s">
        <v>30</v>
      </c>
      <c r="B20" s="65" t="s">
        <v>303</v>
      </c>
      <c r="C20" s="66">
        <f t="shared" ref="C20:C30" si="0">SUM(2010)</f>
        <v>2010</v>
      </c>
      <c r="D20" s="67" t="s">
        <v>96</v>
      </c>
      <c r="E20" s="63" t="s">
        <v>313</v>
      </c>
      <c r="F20" s="67" t="s">
        <v>3</v>
      </c>
      <c r="G20" s="63" t="s">
        <v>4</v>
      </c>
    </row>
    <row r="21" spans="1:7" ht="14.25" customHeight="1" x14ac:dyDescent="0.2">
      <c r="A21" s="86" t="s">
        <v>31</v>
      </c>
      <c r="B21" s="65" t="s">
        <v>56</v>
      </c>
      <c r="C21" s="66">
        <f t="shared" si="0"/>
        <v>2010</v>
      </c>
      <c r="D21" s="67" t="s">
        <v>40</v>
      </c>
      <c r="E21" s="63" t="s">
        <v>97</v>
      </c>
      <c r="F21" s="67" t="s">
        <v>17</v>
      </c>
      <c r="G21" s="63" t="s">
        <v>19</v>
      </c>
    </row>
    <row r="22" spans="1:7" ht="14.25" customHeight="1" x14ac:dyDescent="0.2">
      <c r="A22" s="86" t="s">
        <v>32</v>
      </c>
      <c r="B22" s="65" t="s">
        <v>69</v>
      </c>
      <c r="C22" s="66">
        <f t="shared" si="0"/>
        <v>2010</v>
      </c>
      <c r="D22" s="67" t="s">
        <v>42</v>
      </c>
      <c r="E22" s="63" t="s">
        <v>43</v>
      </c>
      <c r="F22" s="67" t="s">
        <v>17</v>
      </c>
      <c r="G22" s="63" t="s">
        <v>19</v>
      </c>
    </row>
    <row r="23" spans="1:7" ht="14.25" customHeight="1" x14ac:dyDescent="0.2">
      <c r="A23" s="86" t="s">
        <v>33</v>
      </c>
      <c r="B23" s="65" t="s">
        <v>304</v>
      </c>
      <c r="C23" s="66">
        <f t="shared" si="0"/>
        <v>2010</v>
      </c>
      <c r="D23" s="67" t="s">
        <v>65</v>
      </c>
      <c r="E23" s="63" t="s">
        <v>271</v>
      </c>
      <c r="F23" s="67" t="s">
        <v>3</v>
      </c>
      <c r="G23" s="63" t="s">
        <v>4</v>
      </c>
    </row>
    <row r="24" spans="1:7" ht="14.25" customHeight="1" x14ac:dyDescent="0.2">
      <c r="A24" s="86" t="s">
        <v>34</v>
      </c>
      <c r="B24" s="65" t="s">
        <v>305</v>
      </c>
      <c r="C24" s="66">
        <f t="shared" si="0"/>
        <v>2010</v>
      </c>
      <c r="D24" s="67" t="s">
        <v>65</v>
      </c>
      <c r="E24" s="63" t="s">
        <v>67</v>
      </c>
      <c r="F24" s="73" t="s">
        <v>17</v>
      </c>
      <c r="G24" s="63" t="s">
        <v>18</v>
      </c>
    </row>
    <row r="25" spans="1:7" ht="14.25" customHeight="1" x14ac:dyDescent="0.2">
      <c r="A25" s="86" t="s">
        <v>35</v>
      </c>
      <c r="B25" s="65" t="s">
        <v>54</v>
      </c>
      <c r="C25" s="66">
        <f t="shared" si="0"/>
        <v>2010</v>
      </c>
      <c r="D25" s="67" t="s">
        <v>96</v>
      </c>
      <c r="E25" s="63" t="s">
        <v>97</v>
      </c>
      <c r="F25" s="73" t="s">
        <v>17</v>
      </c>
      <c r="G25" s="63" t="s">
        <v>19</v>
      </c>
    </row>
    <row r="26" spans="1:7" ht="14.25" customHeight="1" x14ac:dyDescent="0.2">
      <c r="A26" s="86" t="s">
        <v>36</v>
      </c>
      <c r="B26" s="65" t="s">
        <v>100</v>
      </c>
      <c r="C26" s="66">
        <f t="shared" si="0"/>
        <v>2010</v>
      </c>
      <c r="D26" s="67" t="s">
        <v>40</v>
      </c>
      <c r="E26" s="63" t="s">
        <v>97</v>
      </c>
      <c r="F26" s="73" t="s">
        <v>17</v>
      </c>
      <c r="G26" s="63" t="s">
        <v>19</v>
      </c>
    </row>
    <row r="27" spans="1:7" ht="14.25" customHeight="1" x14ac:dyDescent="0.2">
      <c r="A27" s="86" t="s">
        <v>92</v>
      </c>
      <c r="B27" s="65" t="s">
        <v>306</v>
      </c>
      <c r="C27" s="66">
        <f t="shared" si="0"/>
        <v>2010</v>
      </c>
      <c r="D27" s="67" t="s">
        <v>42</v>
      </c>
      <c r="E27" s="63" t="s">
        <v>276</v>
      </c>
      <c r="F27" s="73" t="s">
        <v>3</v>
      </c>
      <c r="G27" s="63" t="s">
        <v>4</v>
      </c>
    </row>
    <row r="28" spans="1:7" ht="24" customHeight="1" x14ac:dyDescent="0.2">
      <c r="A28" s="86" t="s">
        <v>93</v>
      </c>
      <c r="B28" s="65" t="s">
        <v>307</v>
      </c>
      <c r="C28" s="66">
        <f t="shared" si="0"/>
        <v>2010</v>
      </c>
      <c r="D28" s="67" t="s">
        <v>42</v>
      </c>
      <c r="E28" s="63" t="s">
        <v>217</v>
      </c>
      <c r="F28" s="73" t="s">
        <v>3</v>
      </c>
      <c r="G28" s="63" t="s">
        <v>4</v>
      </c>
    </row>
    <row r="29" spans="1:7" ht="24.75" customHeight="1" x14ac:dyDescent="0.2">
      <c r="A29" s="86" t="s">
        <v>231</v>
      </c>
      <c r="B29" s="65" t="s">
        <v>99</v>
      </c>
      <c r="C29" s="66">
        <f t="shared" si="0"/>
        <v>2010</v>
      </c>
      <c r="D29" s="67" t="s">
        <v>40</v>
      </c>
      <c r="E29" s="63" t="s">
        <v>97</v>
      </c>
      <c r="F29" s="73" t="s">
        <v>17</v>
      </c>
      <c r="G29" s="63" t="s">
        <v>19</v>
      </c>
    </row>
    <row r="30" spans="1:7" ht="14.25" customHeight="1" x14ac:dyDescent="0.2">
      <c r="A30" s="86" t="s">
        <v>198</v>
      </c>
      <c r="B30" s="65" t="s">
        <v>308</v>
      </c>
      <c r="C30" s="66">
        <f t="shared" si="0"/>
        <v>2010</v>
      </c>
      <c r="D30" s="67" t="s">
        <v>65</v>
      </c>
      <c r="E30" s="63" t="s">
        <v>67</v>
      </c>
      <c r="F30" s="73" t="s">
        <v>17</v>
      </c>
      <c r="G30" s="63" t="s">
        <v>18</v>
      </c>
    </row>
    <row r="31" spans="1:7" ht="14.25" customHeight="1" x14ac:dyDescent="0.2">
      <c r="A31" s="86" t="s">
        <v>290</v>
      </c>
      <c r="B31" s="65" t="s">
        <v>309</v>
      </c>
      <c r="C31" s="66">
        <f>SUM(2011)</f>
        <v>2011</v>
      </c>
      <c r="D31" s="67" t="s">
        <v>42</v>
      </c>
      <c r="E31" s="63" t="s">
        <v>2</v>
      </c>
      <c r="F31" s="73" t="s">
        <v>17</v>
      </c>
      <c r="G31" s="63" t="s">
        <v>19</v>
      </c>
    </row>
    <row r="32" spans="1:7" ht="14.25" customHeight="1" x14ac:dyDescent="0.2"/>
    <row r="33" spans="2:4" ht="14.25" customHeight="1" x14ac:dyDescent="0.2"/>
    <row r="34" spans="2:4" ht="14.25" customHeight="1" x14ac:dyDescent="0.2">
      <c r="B34" s="3" t="s">
        <v>8</v>
      </c>
      <c r="D34" s="4" t="s">
        <v>2</v>
      </c>
    </row>
    <row r="35" spans="2:4" ht="14.25" customHeight="1" x14ac:dyDescent="0.2"/>
    <row r="36" spans="2:4" ht="14.25" customHeight="1" x14ac:dyDescent="0.2">
      <c r="B36" s="3" t="s">
        <v>16</v>
      </c>
      <c r="D36" s="4" t="s">
        <v>64</v>
      </c>
    </row>
    <row r="37" spans="2:4" ht="14.25" customHeight="1" x14ac:dyDescent="0.2"/>
    <row r="38" spans="2:4" ht="14.25" customHeight="1" x14ac:dyDescent="0.2"/>
    <row r="39" spans="2:4" ht="14.25" customHeight="1" x14ac:dyDescent="0.2"/>
    <row r="40" spans="2:4" ht="14.25" customHeight="1" x14ac:dyDescent="0.2"/>
    <row r="41" spans="2:4" ht="14.25" customHeight="1" x14ac:dyDescent="0.2"/>
    <row r="42" spans="2:4" ht="14.25" customHeight="1" x14ac:dyDescent="0.2"/>
    <row r="43" spans="2:4" ht="14.25" customHeight="1" x14ac:dyDescent="0.2"/>
    <row r="44" spans="2:4" ht="14.25" customHeight="1" x14ac:dyDescent="0.2"/>
    <row r="45" spans="2:4" ht="14.25" customHeight="1" x14ac:dyDescent="0.2"/>
    <row r="46" spans="2:4" ht="14.25" customHeight="1" x14ac:dyDescent="0.2"/>
    <row r="47" spans="2:4" ht="14.25" customHeight="1" x14ac:dyDescent="0.2"/>
    <row r="48" spans="2:4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3.9" customHeight="1" x14ac:dyDescent="0.2"/>
    <row r="86" ht="13.9" customHeight="1" x14ac:dyDescent="0.2"/>
    <row r="87" ht="13.9" customHeight="1" x14ac:dyDescent="0.2"/>
    <row r="88" ht="13.9" customHeight="1" x14ac:dyDescent="0.2"/>
    <row r="89" ht="13.9" customHeight="1" x14ac:dyDescent="0.2"/>
    <row r="90" ht="13.9" customHeight="1" x14ac:dyDescent="0.2"/>
    <row r="91" ht="13.9" customHeight="1" x14ac:dyDescent="0.2"/>
  </sheetData>
  <mergeCells count="5">
    <mergeCell ref="A1:G1"/>
    <mergeCell ref="A2:G2"/>
    <mergeCell ref="A3:H3"/>
    <mergeCell ref="A4:H4"/>
    <mergeCell ref="A5:G5"/>
  </mergeCells>
  <pageMargins left="0.78" right="0.2" top="0.38" bottom="0.35" header="0.2" footer="0.2"/>
  <pageSetup paperSize="9"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0" zoomScale="90" zoomScaleNormal="75" zoomScaleSheetLayoutView="90" workbookViewId="0">
      <selection activeCell="H7" sqref="H7"/>
    </sheetView>
  </sheetViews>
  <sheetFormatPr defaultColWidth="8.85546875" defaultRowHeight="12.75" x14ac:dyDescent="0.2"/>
  <cols>
    <col min="1" max="1" width="5.5703125" style="3" customWidth="1"/>
    <col min="2" max="2" width="26.42578125" style="3" customWidth="1"/>
    <col min="3" max="3" width="7.5703125" style="4" customWidth="1"/>
    <col min="4" max="4" width="8.140625" style="4" customWidth="1"/>
    <col min="5" max="5" width="25.28515625" style="5" customWidth="1"/>
    <col min="6" max="6" width="7.140625" style="4" customWidth="1"/>
    <col min="7" max="7" width="17" style="5" customWidth="1"/>
    <col min="8" max="16384" width="8.85546875" style="3"/>
  </cols>
  <sheetData>
    <row r="1" spans="1:8" ht="15" customHeight="1" x14ac:dyDescent="0.2">
      <c r="A1" s="168" t="s">
        <v>0</v>
      </c>
      <c r="B1" s="168"/>
      <c r="C1" s="168"/>
      <c r="D1" s="168"/>
      <c r="E1" s="168"/>
      <c r="F1" s="168"/>
      <c r="G1" s="168"/>
    </row>
    <row r="2" spans="1:8" ht="15" customHeight="1" x14ac:dyDescent="0.2">
      <c r="A2" s="168" t="s">
        <v>1</v>
      </c>
      <c r="B2" s="168"/>
      <c r="C2" s="168"/>
      <c r="D2" s="168"/>
      <c r="E2" s="168"/>
      <c r="F2" s="168"/>
      <c r="G2" s="168"/>
    </row>
    <row r="3" spans="1:8" ht="18" customHeight="1" x14ac:dyDescent="0.2">
      <c r="A3" s="169" t="s">
        <v>41</v>
      </c>
      <c r="B3" s="169"/>
      <c r="C3" s="169"/>
      <c r="D3" s="169"/>
      <c r="E3" s="169"/>
      <c r="F3" s="169"/>
      <c r="G3" s="169"/>
      <c r="H3" s="169"/>
    </row>
    <row r="4" spans="1:8" ht="22.5" customHeight="1" x14ac:dyDescent="0.2">
      <c r="A4" s="169" t="s">
        <v>234</v>
      </c>
      <c r="B4" s="169"/>
      <c r="C4" s="169"/>
      <c r="D4" s="169"/>
      <c r="E4" s="169"/>
      <c r="F4" s="169"/>
      <c r="G4" s="169"/>
      <c r="H4" s="169"/>
    </row>
    <row r="5" spans="1:8" ht="15" customHeight="1" x14ac:dyDescent="0.2">
      <c r="A5" s="167" t="s">
        <v>386</v>
      </c>
      <c r="B5" s="167"/>
      <c r="C5" s="167"/>
      <c r="D5" s="167"/>
      <c r="E5" s="167"/>
      <c r="F5" s="167"/>
      <c r="G5" s="167"/>
    </row>
    <row r="6" spans="1:8" ht="28.15" customHeight="1" x14ac:dyDescent="0.2">
      <c r="A6" s="90" t="s">
        <v>9</v>
      </c>
      <c r="B6" s="91" t="s">
        <v>10</v>
      </c>
      <c r="C6" s="90" t="s">
        <v>11</v>
      </c>
      <c r="D6" s="90" t="s">
        <v>12</v>
      </c>
      <c r="E6" s="90" t="s">
        <v>13</v>
      </c>
      <c r="F6" s="90" t="s">
        <v>14</v>
      </c>
      <c r="G6" s="90" t="s">
        <v>15</v>
      </c>
    </row>
    <row r="7" spans="1:8" ht="17.25" customHeight="1" x14ac:dyDescent="0.2">
      <c r="A7" s="94">
        <v>1</v>
      </c>
      <c r="B7" s="69" t="s">
        <v>315</v>
      </c>
      <c r="C7" s="61">
        <f>SUM(2012)</f>
        <v>2012</v>
      </c>
      <c r="D7" s="61" t="s">
        <v>42</v>
      </c>
      <c r="E7" s="84" t="s">
        <v>311</v>
      </c>
      <c r="F7" s="61" t="s">
        <v>17</v>
      </c>
      <c r="G7" s="64" t="s">
        <v>18</v>
      </c>
    </row>
    <row r="8" spans="1:8" x14ac:dyDescent="0.2">
      <c r="A8" s="94">
        <v>2</v>
      </c>
      <c r="B8" s="65" t="s">
        <v>327</v>
      </c>
      <c r="C8" s="66">
        <f t="shared" ref="C8:C14" si="0">SUM(2010)</f>
        <v>2010</v>
      </c>
      <c r="D8" s="67" t="s">
        <v>65</v>
      </c>
      <c r="E8" s="83" t="s">
        <v>48</v>
      </c>
      <c r="F8" s="67" t="s">
        <v>3</v>
      </c>
      <c r="G8" s="63" t="s">
        <v>4</v>
      </c>
    </row>
    <row r="9" spans="1:8" x14ac:dyDescent="0.2">
      <c r="A9" s="94">
        <v>3</v>
      </c>
      <c r="B9" s="65" t="s">
        <v>317</v>
      </c>
      <c r="C9" s="66">
        <f t="shared" si="0"/>
        <v>2010</v>
      </c>
      <c r="D9" s="67" t="s">
        <v>40</v>
      </c>
      <c r="E9" s="72" t="s">
        <v>67</v>
      </c>
      <c r="F9" s="67" t="s">
        <v>17</v>
      </c>
      <c r="G9" s="63" t="s">
        <v>18</v>
      </c>
    </row>
    <row r="10" spans="1:8" x14ac:dyDescent="0.2">
      <c r="A10" s="94">
        <v>4</v>
      </c>
      <c r="B10" s="65" t="s">
        <v>335</v>
      </c>
      <c r="C10" s="66">
        <f t="shared" si="0"/>
        <v>2010</v>
      </c>
      <c r="D10" s="67" t="s">
        <v>42</v>
      </c>
      <c r="E10" s="83" t="s">
        <v>336</v>
      </c>
      <c r="F10" s="67" t="s">
        <v>17</v>
      </c>
      <c r="G10" s="63" t="s">
        <v>19</v>
      </c>
    </row>
    <row r="11" spans="1:8" ht="13.15" customHeight="1" x14ac:dyDescent="0.2">
      <c r="A11" s="94">
        <v>5</v>
      </c>
      <c r="B11" s="65" t="s">
        <v>338</v>
      </c>
      <c r="C11" s="66">
        <f t="shared" si="0"/>
        <v>2010</v>
      </c>
      <c r="D11" s="67" t="s">
        <v>42</v>
      </c>
      <c r="E11" s="83" t="s">
        <v>85</v>
      </c>
      <c r="F11" s="67" t="s">
        <v>86</v>
      </c>
      <c r="G11" s="63" t="s">
        <v>87</v>
      </c>
    </row>
    <row r="12" spans="1:8" x14ac:dyDescent="0.2">
      <c r="A12" s="94">
        <v>6</v>
      </c>
      <c r="B12" s="65" t="s">
        <v>104</v>
      </c>
      <c r="C12" s="66">
        <f t="shared" si="0"/>
        <v>2010</v>
      </c>
      <c r="D12" s="67" t="s">
        <v>96</v>
      </c>
      <c r="E12" s="83" t="s">
        <v>67</v>
      </c>
      <c r="F12" s="67" t="s">
        <v>17</v>
      </c>
      <c r="G12" s="63" t="s">
        <v>18</v>
      </c>
    </row>
    <row r="13" spans="1:8" x14ac:dyDescent="0.2">
      <c r="A13" s="94">
        <v>7</v>
      </c>
      <c r="B13" s="65" t="s">
        <v>318</v>
      </c>
      <c r="C13" s="66">
        <f t="shared" si="0"/>
        <v>2010</v>
      </c>
      <c r="D13" s="67" t="s">
        <v>40</v>
      </c>
      <c r="E13" s="83" t="s">
        <v>67</v>
      </c>
      <c r="F13" s="67" t="s">
        <v>17</v>
      </c>
      <c r="G13" s="63" t="s">
        <v>18</v>
      </c>
    </row>
    <row r="14" spans="1:8" ht="12.75" customHeight="1" x14ac:dyDescent="0.2">
      <c r="A14" s="94">
        <v>8</v>
      </c>
      <c r="B14" s="65" t="s">
        <v>105</v>
      </c>
      <c r="C14" s="66">
        <f t="shared" si="0"/>
        <v>2010</v>
      </c>
      <c r="D14" s="67" t="s">
        <v>42</v>
      </c>
      <c r="E14" s="83" t="s">
        <v>311</v>
      </c>
      <c r="F14" s="67" t="s">
        <v>17</v>
      </c>
      <c r="G14" s="63" t="s">
        <v>18</v>
      </c>
    </row>
    <row r="15" spans="1:8" ht="12.75" customHeight="1" x14ac:dyDescent="0.2">
      <c r="A15" s="94">
        <v>9</v>
      </c>
      <c r="B15" s="65" t="s">
        <v>324</v>
      </c>
      <c r="C15" s="66">
        <f>SUM(2011)</f>
        <v>2011</v>
      </c>
      <c r="D15" s="67" t="s">
        <v>65</v>
      </c>
      <c r="E15" s="83" t="s">
        <v>322</v>
      </c>
      <c r="F15" s="67" t="s">
        <v>17</v>
      </c>
      <c r="G15" s="63" t="s">
        <v>18</v>
      </c>
    </row>
    <row r="16" spans="1:8" ht="12.75" customHeight="1" x14ac:dyDescent="0.2">
      <c r="A16" s="94">
        <f>AVERAGE(10)</f>
        <v>10</v>
      </c>
      <c r="B16" s="65" t="s">
        <v>326</v>
      </c>
      <c r="C16" s="66">
        <f>SUM(2010)</f>
        <v>2010</v>
      </c>
      <c r="D16" s="67" t="s">
        <v>42</v>
      </c>
      <c r="E16" s="83" t="s">
        <v>322</v>
      </c>
      <c r="F16" s="67" t="s">
        <v>17</v>
      </c>
      <c r="G16" s="63" t="s">
        <v>18</v>
      </c>
    </row>
    <row r="17" spans="1:7" ht="12.75" customHeight="1" x14ac:dyDescent="0.2">
      <c r="A17" s="94">
        <v>11</v>
      </c>
      <c r="B17" s="65" t="s">
        <v>58</v>
      </c>
      <c r="C17" s="66">
        <f>SUM(2010)</f>
        <v>2010</v>
      </c>
      <c r="D17" s="67" t="s">
        <v>40</v>
      </c>
      <c r="E17" s="83" t="s">
        <v>97</v>
      </c>
      <c r="F17" s="67" t="s">
        <v>17</v>
      </c>
      <c r="G17" s="63" t="s">
        <v>19</v>
      </c>
    </row>
    <row r="18" spans="1:7" ht="12.75" customHeight="1" x14ac:dyDescent="0.2">
      <c r="A18" s="94">
        <v>12</v>
      </c>
      <c r="B18" s="160" t="s">
        <v>334</v>
      </c>
      <c r="C18" s="66">
        <f>SUM(2011)</f>
        <v>2011</v>
      </c>
      <c r="D18" s="67" t="s">
        <v>42</v>
      </c>
      <c r="E18" s="83" t="s">
        <v>43</v>
      </c>
      <c r="F18" s="67" t="s">
        <v>17</v>
      </c>
      <c r="G18" s="63" t="s">
        <v>19</v>
      </c>
    </row>
    <row r="19" spans="1:7" ht="12.75" customHeight="1" x14ac:dyDescent="0.2">
      <c r="A19" s="94">
        <v>13</v>
      </c>
      <c r="B19" s="65" t="s">
        <v>331</v>
      </c>
      <c r="C19" s="66">
        <f>SUM(2010)</f>
        <v>2010</v>
      </c>
      <c r="D19" s="67" t="s">
        <v>65</v>
      </c>
      <c r="E19" s="83" t="s">
        <v>276</v>
      </c>
      <c r="F19" s="67" t="s">
        <v>3</v>
      </c>
      <c r="G19" s="63" t="s">
        <v>4</v>
      </c>
    </row>
    <row r="20" spans="1:7" ht="12.75" customHeight="1" x14ac:dyDescent="0.2">
      <c r="A20" s="94">
        <v>14</v>
      </c>
      <c r="B20" s="160" t="s">
        <v>337</v>
      </c>
      <c r="C20" s="66">
        <f>SUM(2011)</f>
        <v>2011</v>
      </c>
      <c r="D20" s="67" t="s">
        <v>42</v>
      </c>
      <c r="E20" s="83" t="s">
        <v>85</v>
      </c>
      <c r="F20" s="67" t="s">
        <v>86</v>
      </c>
      <c r="G20" s="63" t="s">
        <v>87</v>
      </c>
    </row>
    <row r="21" spans="1:7" ht="12.75" customHeight="1" x14ac:dyDescent="0.2">
      <c r="A21" s="94">
        <v>15</v>
      </c>
      <c r="B21" s="69" t="s">
        <v>333</v>
      </c>
      <c r="C21" s="61">
        <f>SUM(2011)</f>
        <v>2011</v>
      </c>
      <c r="D21" s="61" t="s">
        <v>42</v>
      </c>
      <c r="E21" s="84" t="s">
        <v>2</v>
      </c>
      <c r="F21" s="61" t="s">
        <v>17</v>
      </c>
      <c r="G21" s="64" t="s">
        <v>19</v>
      </c>
    </row>
    <row r="22" spans="1:7" ht="12.75" customHeight="1" x14ac:dyDescent="0.2">
      <c r="A22" s="94">
        <v>16</v>
      </c>
      <c r="B22" s="65" t="s">
        <v>329</v>
      </c>
      <c r="C22" s="66"/>
      <c r="D22" s="67" t="s">
        <v>65</v>
      </c>
      <c r="E22" s="146" t="s">
        <v>276</v>
      </c>
      <c r="F22" s="67" t="s">
        <v>3</v>
      </c>
      <c r="G22" s="63" t="s">
        <v>4</v>
      </c>
    </row>
    <row r="23" spans="1:7" ht="12.75" customHeight="1" x14ac:dyDescent="0.2">
      <c r="A23" s="94">
        <v>17</v>
      </c>
      <c r="B23" s="65" t="s">
        <v>106</v>
      </c>
      <c r="C23" s="66">
        <f>SUM(2011)</f>
        <v>2011</v>
      </c>
      <c r="D23" s="67" t="s">
        <v>42</v>
      </c>
      <c r="E23" s="83" t="s">
        <v>311</v>
      </c>
      <c r="F23" s="67" t="s">
        <v>17</v>
      </c>
      <c r="G23" s="63" t="s">
        <v>18</v>
      </c>
    </row>
    <row r="24" spans="1:7" ht="12.75" customHeight="1" x14ac:dyDescent="0.2">
      <c r="A24" s="94">
        <v>18</v>
      </c>
      <c r="B24" s="65" t="s">
        <v>316</v>
      </c>
      <c r="C24" s="66">
        <f>SUM(2011)</f>
        <v>2011</v>
      </c>
      <c r="D24" s="67" t="s">
        <v>42</v>
      </c>
      <c r="E24" s="83" t="s">
        <v>311</v>
      </c>
      <c r="F24" s="67" t="s">
        <v>17</v>
      </c>
      <c r="G24" s="63" t="s">
        <v>18</v>
      </c>
    </row>
    <row r="25" spans="1:7" ht="12.75" customHeight="1" x14ac:dyDescent="0.2">
      <c r="A25" s="94">
        <v>19</v>
      </c>
      <c r="B25" s="69" t="s">
        <v>101</v>
      </c>
      <c r="C25" s="61">
        <f>SUM(2011)</f>
        <v>2011</v>
      </c>
      <c r="D25" s="61" t="s">
        <v>40</v>
      </c>
      <c r="E25" s="84" t="s">
        <v>97</v>
      </c>
      <c r="F25" s="61" t="s">
        <v>17</v>
      </c>
      <c r="G25" s="64" t="s">
        <v>19</v>
      </c>
    </row>
    <row r="26" spans="1:7" ht="12.75" customHeight="1" x14ac:dyDescent="0.2">
      <c r="A26" s="94">
        <v>20</v>
      </c>
      <c r="B26" s="65" t="s">
        <v>319</v>
      </c>
      <c r="C26" s="66">
        <f>SUM(2010)</f>
        <v>2010</v>
      </c>
      <c r="D26" s="67" t="s">
        <v>65</v>
      </c>
      <c r="E26" s="83" t="s">
        <v>67</v>
      </c>
      <c r="F26" s="67" t="s">
        <v>17</v>
      </c>
      <c r="G26" s="63" t="s">
        <v>18</v>
      </c>
    </row>
    <row r="27" spans="1:7" ht="12.75" customHeight="1" x14ac:dyDescent="0.2">
      <c r="A27" s="94">
        <v>21</v>
      </c>
      <c r="B27" s="79" t="s">
        <v>325</v>
      </c>
      <c r="C27" s="80">
        <f>SUM(2011)</f>
        <v>2011</v>
      </c>
      <c r="D27" s="80" t="s">
        <v>65</v>
      </c>
      <c r="E27" s="79" t="s">
        <v>322</v>
      </c>
      <c r="F27" s="81" t="s">
        <v>17</v>
      </c>
      <c r="G27" s="82" t="s">
        <v>18</v>
      </c>
    </row>
    <row r="28" spans="1:7" ht="12.75" customHeight="1" x14ac:dyDescent="0.2">
      <c r="A28" s="94">
        <v>22</v>
      </c>
      <c r="B28" s="65" t="s">
        <v>320</v>
      </c>
      <c r="C28" s="66">
        <f>SUM(2010)</f>
        <v>2010</v>
      </c>
      <c r="D28" s="67" t="s">
        <v>65</v>
      </c>
      <c r="E28" s="82" t="s">
        <v>67</v>
      </c>
      <c r="F28" s="67" t="s">
        <v>17</v>
      </c>
      <c r="G28" s="63" t="s">
        <v>18</v>
      </c>
    </row>
    <row r="29" spans="1:7" ht="12.75" customHeight="1" x14ac:dyDescent="0.2">
      <c r="A29" s="94">
        <v>23</v>
      </c>
      <c r="B29" s="79" t="s">
        <v>332</v>
      </c>
      <c r="C29" s="80">
        <f>SUM(2010)</f>
        <v>2010</v>
      </c>
      <c r="D29" s="80" t="s">
        <v>40</v>
      </c>
      <c r="E29" s="83" t="s">
        <v>97</v>
      </c>
      <c r="F29" s="80" t="s">
        <v>17</v>
      </c>
      <c r="G29" s="64" t="s">
        <v>19</v>
      </c>
    </row>
    <row r="30" spans="1:7" ht="12.75" customHeight="1" x14ac:dyDescent="0.2">
      <c r="A30" s="94">
        <v>24</v>
      </c>
      <c r="B30" s="74" t="s">
        <v>330</v>
      </c>
      <c r="C30" s="66">
        <f>SUM(2010)</f>
        <v>2010</v>
      </c>
      <c r="D30" s="67" t="s">
        <v>65</v>
      </c>
      <c r="E30" s="83" t="s">
        <v>276</v>
      </c>
      <c r="F30" s="67" t="s">
        <v>3</v>
      </c>
      <c r="G30" s="63" t="s">
        <v>4</v>
      </c>
    </row>
    <row r="31" spans="1:7" x14ac:dyDescent="0.2">
      <c r="A31" s="94">
        <v>25</v>
      </c>
      <c r="B31" s="65" t="s">
        <v>328</v>
      </c>
      <c r="C31" s="66">
        <f>SUM(2011)</f>
        <v>2011</v>
      </c>
      <c r="D31" s="67" t="s">
        <v>65</v>
      </c>
      <c r="E31" s="83" t="s">
        <v>271</v>
      </c>
      <c r="F31" s="67" t="s">
        <v>3</v>
      </c>
      <c r="G31" s="63" t="s">
        <v>4</v>
      </c>
    </row>
    <row r="32" spans="1:7" x14ac:dyDescent="0.2">
      <c r="A32" s="94">
        <v>26</v>
      </c>
      <c r="B32" s="65" t="s">
        <v>74</v>
      </c>
      <c r="C32" s="66">
        <f>SUM(2011)</f>
        <v>2011</v>
      </c>
      <c r="D32" s="67" t="s">
        <v>42</v>
      </c>
      <c r="E32" s="83" t="s">
        <v>43</v>
      </c>
      <c r="F32" s="67" t="s">
        <v>17</v>
      </c>
      <c r="G32" s="63" t="s">
        <v>19</v>
      </c>
    </row>
    <row r="33" spans="1:8" ht="13.9" customHeight="1" x14ac:dyDescent="0.2">
      <c r="A33" s="94">
        <v>27</v>
      </c>
      <c r="B33" s="79" t="s">
        <v>321</v>
      </c>
      <c r="C33" s="80">
        <f>SUM(2010)</f>
        <v>2010</v>
      </c>
      <c r="D33" s="80" t="s">
        <v>65</v>
      </c>
      <c r="E33" s="84" t="s">
        <v>322</v>
      </c>
      <c r="F33" s="80" t="s">
        <v>17</v>
      </c>
      <c r="G33" s="63" t="s">
        <v>18</v>
      </c>
    </row>
    <row r="34" spans="1:8" ht="13.9" customHeight="1" x14ac:dyDescent="0.2">
      <c r="A34" s="94">
        <v>28</v>
      </c>
      <c r="B34" s="74" t="s">
        <v>323</v>
      </c>
      <c r="C34" s="66">
        <f>SUM(2010)</f>
        <v>2010</v>
      </c>
      <c r="D34" s="67" t="s">
        <v>65</v>
      </c>
      <c r="E34" s="83" t="s">
        <v>322</v>
      </c>
      <c r="F34" s="67" t="s">
        <v>17</v>
      </c>
      <c r="G34" s="63" t="s">
        <v>18</v>
      </c>
    </row>
    <row r="35" spans="1:8" ht="13.9" customHeight="1" x14ac:dyDescent="0.2">
      <c r="B35" s="4"/>
      <c r="D35" s="5"/>
      <c r="E35" s="4"/>
      <c r="F35" s="5"/>
      <c r="G35" s="3"/>
    </row>
    <row r="36" spans="1:8" ht="13.9" customHeight="1" x14ac:dyDescent="0.2">
      <c r="B36" s="4"/>
      <c r="D36" s="5"/>
      <c r="E36" s="4"/>
      <c r="F36" s="5"/>
      <c r="G36" s="3"/>
    </row>
    <row r="37" spans="1:8" ht="13.9" customHeight="1" x14ac:dyDescent="0.2">
      <c r="B37" s="5" t="s">
        <v>8</v>
      </c>
      <c r="D37" s="5" t="s">
        <v>2</v>
      </c>
      <c r="E37" s="4"/>
      <c r="F37" s="5"/>
      <c r="G37" s="3"/>
    </row>
    <row r="38" spans="1:8" ht="13.9" customHeight="1" x14ac:dyDescent="0.2">
      <c r="B38" s="4"/>
      <c r="D38" s="5"/>
      <c r="E38" s="4"/>
      <c r="F38" s="5"/>
      <c r="G38" s="3"/>
    </row>
    <row r="39" spans="1:8" ht="13.9" customHeight="1" x14ac:dyDescent="0.2">
      <c r="B39" s="5" t="s">
        <v>16</v>
      </c>
      <c r="D39" s="5" t="s">
        <v>64</v>
      </c>
      <c r="E39" s="4"/>
      <c r="F39" s="5"/>
      <c r="G39" s="3"/>
      <c r="H39" s="10"/>
    </row>
    <row r="40" spans="1:8" ht="14.45" customHeight="1" x14ac:dyDescent="0.2">
      <c r="B40" s="4"/>
      <c r="D40" s="5"/>
      <c r="E40" s="4"/>
      <c r="F40" s="5"/>
      <c r="G40" s="3"/>
      <c r="H40" s="10"/>
    </row>
    <row r="41" spans="1:8" ht="14.45" customHeight="1" x14ac:dyDescent="0.2">
      <c r="B41" s="4"/>
      <c r="D41" s="5"/>
      <c r="E41" s="4"/>
      <c r="F41" s="5"/>
      <c r="G41" s="3"/>
    </row>
    <row r="42" spans="1:8" ht="14.45" customHeight="1" x14ac:dyDescent="0.2">
      <c r="B42" s="4"/>
      <c r="D42" s="5"/>
      <c r="E42" s="4"/>
      <c r="F42" s="5"/>
      <c r="G42" s="3"/>
    </row>
    <row r="43" spans="1:8" ht="14.45" customHeight="1" x14ac:dyDescent="0.2">
      <c r="B43" s="4"/>
      <c r="D43" s="5"/>
      <c r="E43" s="4"/>
      <c r="F43" s="5"/>
      <c r="G43" s="3"/>
    </row>
    <row r="44" spans="1:8" ht="13.9" customHeight="1" x14ac:dyDescent="0.2">
      <c r="B44" s="4"/>
      <c r="D44" s="5"/>
      <c r="E44" s="4"/>
      <c r="F44" s="5"/>
      <c r="G44" s="3"/>
    </row>
    <row r="45" spans="1:8" ht="14.45" customHeight="1" x14ac:dyDescent="0.2">
      <c r="B45" s="4"/>
      <c r="D45" s="5"/>
      <c r="E45" s="4"/>
      <c r="F45" s="5"/>
      <c r="G45" s="3"/>
      <c r="H45" s="10"/>
    </row>
    <row r="46" spans="1:8" ht="14.45" customHeight="1" x14ac:dyDescent="0.2">
      <c r="B46" s="4"/>
      <c r="D46" s="5"/>
      <c r="E46" s="4"/>
      <c r="F46" s="5"/>
      <c r="G46" s="3"/>
      <c r="H46" s="10"/>
    </row>
    <row r="47" spans="1:8" ht="14.45" customHeight="1" x14ac:dyDescent="0.2">
      <c r="B47" s="4"/>
      <c r="D47" s="5"/>
      <c r="E47" s="4"/>
      <c r="F47" s="5"/>
      <c r="G47" s="3"/>
    </row>
    <row r="48" spans="1:8" ht="14.45" customHeight="1" x14ac:dyDescent="0.2">
      <c r="B48" s="4"/>
      <c r="D48" s="5"/>
      <c r="E48" s="4"/>
      <c r="F48" s="5"/>
      <c r="G48" s="3"/>
    </row>
    <row r="49" spans="2:7" ht="14.45" customHeight="1" x14ac:dyDescent="0.2">
      <c r="B49" s="4"/>
      <c r="D49" s="5"/>
      <c r="E49" s="4"/>
      <c r="F49" s="5"/>
      <c r="G49" s="3"/>
    </row>
    <row r="50" spans="2:7" ht="14.45" customHeight="1" x14ac:dyDescent="0.2">
      <c r="B50" s="4"/>
      <c r="D50" s="5"/>
      <c r="E50" s="4"/>
      <c r="F50" s="5"/>
      <c r="G50" s="3"/>
    </row>
    <row r="51" spans="2:7" ht="14.45" customHeight="1" x14ac:dyDescent="0.2">
      <c r="B51" s="4"/>
      <c r="D51" s="5"/>
      <c r="E51" s="4"/>
      <c r="F51" s="5"/>
      <c r="G51" s="3"/>
    </row>
    <row r="52" spans="2:7" ht="14.45" customHeight="1" x14ac:dyDescent="0.2">
      <c r="B52" s="4"/>
      <c r="D52" s="5"/>
      <c r="E52" s="4"/>
      <c r="F52" s="5"/>
      <c r="G52" s="3"/>
    </row>
    <row r="53" spans="2:7" ht="14.45" customHeight="1" x14ac:dyDescent="0.2">
      <c r="B53" s="4"/>
      <c r="D53" s="5"/>
      <c r="E53" s="4"/>
      <c r="F53" s="5"/>
      <c r="G53" s="3"/>
    </row>
    <row r="54" spans="2:7" ht="14.45" customHeight="1" x14ac:dyDescent="0.2">
      <c r="B54" s="4"/>
      <c r="D54" s="5"/>
      <c r="E54" s="4"/>
      <c r="F54" s="5"/>
      <c r="G54" s="3"/>
    </row>
    <row r="55" spans="2:7" ht="14.45" customHeight="1" x14ac:dyDescent="0.2">
      <c r="B55" s="4"/>
      <c r="D55" s="5"/>
      <c r="E55" s="4"/>
      <c r="F55" s="5"/>
      <c r="G55" s="3"/>
    </row>
    <row r="56" spans="2:7" ht="14.45" customHeight="1" x14ac:dyDescent="0.2">
      <c r="B56" s="4"/>
      <c r="D56" s="5"/>
      <c r="E56" s="4"/>
      <c r="F56" s="5"/>
      <c r="G56" s="3"/>
    </row>
    <row r="57" spans="2:7" ht="14.45" customHeight="1" x14ac:dyDescent="0.2">
      <c r="B57" s="4"/>
      <c r="D57" s="5"/>
      <c r="E57" s="4"/>
      <c r="F57" s="5"/>
      <c r="G57" s="3"/>
    </row>
    <row r="58" spans="2:7" ht="14.45" customHeight="1" x14ac:dyDescent="0.2"/>
  </sheetData>
  <mergeCells count="5">
    <mergeCell ref="A1:G1"/>
    <mergeCell ref="A2:G2"/>
    <mergeCell ref="A3:H3"/>
    <mergeCell ref="A4:H4"/>
    <mergeCell ref="A5:G5"/>
  </mergeCells>
  <pageMargins left="0.78" right="0.2" top="0.38" bottom="0.65" header="0.2" footer="0.5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view="pageLayout" zoomScale="80" zoomScaleNormal="100" zoomScaleSheetLayoutView="75" zoomScalePageLayoutView="80" workbookViewId="0">
      <selection activeCell="I31" sqref="I31"/>
    </sheetView>
  </sheetViews>
  <sheetFormatPr defaultRowHeight="12.75" x14ac:dyDescent="0.2"/>
  <cols>
    <col min="1" max="2" width="9.140625" style="1"/>
    <col min="3" max="3" width="12.7109375" style="1" customWidth="1"/>
    <col min="4" max="6" width="9.140625" style="1" customWidth="1"/>
    <col min="7" max="10" width="9.140625" style="1"/>
    <col min="11" max="11" width="14" style="1" customWidth="1"/>
    <col min="12" max="12" width="12.42578125" style="1" customWidth="1"/>
    <col min="13" max="13" width="11.7109375" style="1" customWidth="1"/>
    <col min="14" max="14" width="12.42578125" style="1" customWidth="1"/>
    <col min="15" max="15" width="10.42578125" style="1" customWidth="1"/>
    <col min="16" max="16" width="10" style="1" customWidth="1"/>
    <col min="17" max="17" width="9.140625" style="1" customWidth="1"/>
    <col min="18" max="16384" width="9.140625" style="1"/>
  </cols>
  <sheetData>
    <row r="1" spans="1:17" x14ac:dyDescent="0.2">
      <c r="A1" s="32"/>
      <c r="B1" s="172" t="s">
        <v>205</v>
      </c>
      <c r="C1" s="172"/>
      <c r="D1" s="172"/>
      <c r="E1" s="172"/>
      <c r="F1" s="172"/>
      <c r="G1" s="172"/>
      <c r="H1" s="16"/>
      <c r="I1" s="16"/>
    </row>
    <row r="2" spans="1:17" x14ac:dyDescent="0.2">
      <c r="A2" s="32"/>
      <c r="B2" s="172" t="s">
        <v>210</v>
      </c>
      <c r="C2" s="172"/>
      <c r="D2" s="172"/>
      <c r="E2" s="172"/>
      <c r="F2" s="172"/>
      <c r="G2" s="172"/>
      <c r="H2" s="16"/>
      <c r="I2" s="16"/>
      <c r="J2" s="131"/>
      <c r="K2" s="131" t="s">
        <v>202</v>
      </c>
      <c r="L2" s="131"/>
      <c r="M2" s="121"/>
      <c r="N2" s="121"/>
      <c r="O2" s="121"/>
      <c r="P2" s="131"/>
      <c r="Q2" s="121"/>
    </row>
    <row r="3" spans="1:17" x14ac:dyDescent="0.2">
      <c r="A3" s="96" t="s">
        <v>340</v>
      </c>
      <c r="B3" s="39"/>
      <c r="C3" s="39"/>
      <c r="D3" s="39"/>
      <c r="E3" s="39"/>
      <c r="F3" s="39"/>
      <c r="G3" s="39"/>
      <c r="H3" s="39"/>
      <c r="I3" s="39"/>
      <c r="J3" s="121"/>
      <c r="K3" s="121"/>
      <c r="L3" s="121"/>
      <c r="M3" s="121"/>
      <c r="N3" s="121"/>
      <c r="O3" s="121"/>
      <c r="P3" s="133"/>
      <c r="Q3" s="133"/>
    </row>
    <row r="4" spans="1:17" x14ac:dyDescent="0.2">
      <c r="A4" s="97"/>
      <c r="B4" s="98"/>
      <c r="C4" s="99" t="s">
        <v>340</v>
      </c>
      <c r="D4" s="100"/>
      <c r="E4" s="39"/>
      <c r="F4" s="39"/>
      <c r="G4" s="39"/>
      <c r="H4" s="39"/>
      <c r="I4" s="39"/>
      <c r="J4" s="122"/>
      <c r="K4" s="121"/>
      <c r="L4" s="121"/>
      <c r="M4" s="121"/>
      <c r="N4" s="121"/>
      <c r="O4" s="121"/>
      <c r="P4" s="121"/>
      <c r="Q4" s="122"/>
    </row>
    <row r="5" spans="1:17" x14ac:dyDescent="0.2">
      <c r="A5" s="101" t="s">
        <v>341</v>
      </c>
      <c r="B5" s="102"/>
      <c r="C5" s="103"/>
      <c r="D5" s="100"/>
      <c r="E5" s="100"/>
      <c r="F5" s="100"/>
      <c r="G5" s="100"/>
      <c r="H5" s="100"/>
      <c r="I5" s="100"/>
      <c r="J5" s="122"/>
      <c r="K5" s="125" t="s">
        <v>357</v>
      </c>
      <c r="L5" s="122"/>
      <c r="M5" s="121"/>
      <c r="N5" s="121"/>
      <c r="O5" s="121"/>
      <c r="P5" s="131"/>
      <c r="Q5" s="121"/>
    </row>
    <row r="6" spans="1:17" x14ac:dyDescent="0.2">
      <c r="A6" s="43" t="s">
        <v>192</v>
      </c>
      <c r="B6" s="100"/>
      <c r="C6" s="104"/>
      <c r="D6" s="99" t="s">
        <v>340</v>
      </c>
      <c r="E6" s="100"/>
      <c r="F6" s="100"/>
      <c r="G6" s="100"/>
      <c r="H6" s="100"/>
      <c r="I6" s="100"/>
      <c r="J6" s="122"/>
      <c r="K6" s="123"/>
      <c r="L6" s="122"/>
      <c r="M6" s="122"/>
      <c r="N6" s="122"/>
      <c r="O6" s="122"/>
      <c r="P6" s="121"/>
      <c r="Q6" s="121"/>
    </row>
    <row r="7" spans="1:17" x14ac:dyDescent="0.2">
      <c r="A7" s="97"/>
      <c r="B7" s="105"/>
      <c r="C7" s="106" t="s">
        <v>192</v>
      </c>
      <c r="D7" s="151">
        <v>8</v>
      </c>
      <c r="E7" s="100"/>
      <c r="F7" s="100"/>
      <c r="G7" s="100"/>
      <c r="H7" s="100"/>
      <c r="I7" s="100"/>
      <c r="J7" s="122"/>
      <c r="K7" s="124"/>
      <c r="L7" s="129" t="s">
        <v>342</v>
      </c>
      <c r="M7" s="122"/>
      <c r="N7" s="122"/>
      <c r="O7" s="122"/>
      <c r="P7" s="121"/>
      <c r="Q7" s="121"/>
    </row>
    <row r="8" spans="1:17" x14ac:dyDescent="0.2">
      <c r="A8" s="101" t="s">
        <v>342</v>
      </c>
      <c r="B8" s="107"/>
      <c r="C8" s="147">
        <v>21</v>
      </c>
      <c r="D8" s="104"/>
      <c r="E8" s="100"/>
      <c r="F8" s="100"/>
      <c r="G8" s="100"/>
      <c r="H8" s="100"/>
      <c r="I8" s="100"/>
      <c r="J8" s="122"/>
      <c r="K8" s="128" t="s">
        <v>342</v>
      </c>
      <c r="L8" s="123"/>
      <c r="M8" s="122"/>
      <c r="N8" s="122"/>
      <c r="O8" s="122"/>
      <c r="P8" s="121"/>
      <c r="Q8" s="121"/>
    </row>
    <row r="9" spans="1:17" x14ac:dyDescent="0.2">
      <c r="A9" s="43" t="s">
        <v>343</v>
      </c>
      <c r="B9" s="100"/>
      <c r="C9" s="39"/>
      <c r="D9" s="104"/>
      <c r="E9" s="99" t="s">
        <v>340</v>
      </c>
      <c r="F9" s="100"/>
      <c r="G9" s="100"/>
      <c r="H9" s="100"/>
      <c r="I9" s="100"/>
      <c r="J9" s="121"/>
      <c r="K9" s="121"/>
      <c r="L9" s="124"/>
      <c r="M9" s="122"/>
      <c r="N9" s="122"/>
      <c r="O9" s="122"/>
      <c r="P9" s="131"/>
      <c r="Q9" s="121"/>
    </row>
    <row r="10" spans="1:17" x14ac:dyDescent="0.2">
      <c r="A10" s="97"/>
      <c r="B10" s="98"/>
      <c r="C10" s="39" t="s">
        <v>343</v>
      </c>
      <c r="D10" s="104"/>
      <c r="E10" s="151">
        <v>20</v>
      </c>
      <c r="F10" s="100"/>
      <c r="G10" s="100"/>
      <c r="H10" s="100"/>
      <c r="I10" s="100"/>
      <c r="J10" s="121"/>
      <c r="K10" s="121"/>
      <c r="L10" s="124"/>
      <c r="M10" s="129" t="s">
        <v>344</v>
      </c>
      <c r="N10" s="122"/>
      <c r="O10" s="122"/>
      <c r="P10" s="121"/>
      <c r="Q10" s="121"/>
    </row>
    <row r="11" spans="1:17" x14ac:dyDescent="0.2">
      <c r="A11" s="101" t="s">
        <v>344</v>
      </c>
      <c r="B11" s="102"/>
      <c r="C11" s="148">
        <v>10</v>
      </c>
      <c r="D11" s="104"/>
      <c r="E11" s="104"/>
      <c r="F11" s="100"/>
      <c r="G11" s="100"/>
      <c r="H11" s="100"/>
      <c r="I11" s="100"/>
      <c r="J11" s="122"/>
      <c r="K11" s="121" t="s">
        <v>344</v>
      </c>
      <c r="L11" s="124"/>
      <c r="M11" s="123"/>
      <c r="N11" s="122"/>
      <c r="O11" s="122"/>
      <c r="P11" s="121"/>
      <c r="Q11" s="121"/>
    </row>
    <row r="12" spans="1:17" x14ac:dyDescent="0.2">
      <c r="A12" s="43" t="s">
        <v>139</v>
      </c>
      <c r="B12" s="100"/>
      <c r="C12" s="104"/>
      <c r="D12" s="106" t="s">
        <v>345</v>
      </c>
      <c r="E12" s="104"/>
      <c r="F12" s="100"/>
      <c r="G12" s="100"/>
      <c r="H12" s="100"/>
      <c r="I12" s="100"/>
      <c r="J12" s="122"/>
      <c r="K12" s="123"/>
      <c r="L12" s="124"/>
      <c r="M12" s="124"/>
      <c r="N12" s="122"/>
      <c r="O12" s="122"/>
      <c r="P12" s="121"/>
      <c r="Q12" s="121"/>
    </row>
    <row r="13" spans="1:17" x14ac:dyDescent="0.2">
      <c r="A13" s="108"/>
      <c r="B13" s="105"/>
      <c r="C13" s="106" t="s">
        <v>345</v>
      </c>
      <c r="D13" s="152">
        <v>24</v>
      </c>
      <c r="E13" s="104"/>
      <c r="F13" s="100"/>
      <c r="G13" s="100"/>
      <c r="H13" s="100"/>
      <c r="I13" s="100"/>
      <c r="J13" s="122"/>
      <c r="K13" s="124"/>
      <c r="L13" s="130" t="s">
        <v>344</v>
      </c>
      <c r="M13" s="124"/>
      <c r="N13" s="122"/>
      <c r="O13" s="122"/>
      <c r="P13" s="121"/>
      <c r="Q13" s="121"/>
    </row>
    <row r="14" spans="1:17" x14ac:dyDescent="0.2">
      <c r="A14" s="101" t="s">
        <v>345</v>
      </c>
      <c r="B14" s="107"/>
      <c r="C14" s="147">
        <v>6</v>
      </c>
      <c r="D14" s="100"/>
      <c r="E14" s="104"/>
      <c r="F14" s="100"/>
      <c r="G14" s="100"/>
      <c r="H14" s="100"/>
      <c r="I14" s="100"/>
      <c r="J14" s="122"/>
      <c r="K14" s="128" t="s">
        <v>139</v>
      </c>
      <c r="L14" s="153">
        <v>27</v>
      </c>
      <c r="M14" s="154"/>
      <c r="N14" s="122"/>
      <c r="O14" s="122"/>
      <c r="P14" s="121"/>
      <c r="Q14" s="121"/>
    </row>
    <row r="15" spans="1:17" x14ac:dyDescent="0.2">
      <c r="A15" s="43" t="s">
        <v>346</v>
      </c>
      <c r="B15" s="100"/>
      <c r="C15" s="39"/>
      <c r="D15" s="100"/>
      <c r="E15" s="104"/>
      <c r="F15" s="99" t="s">
        <v>454</v>
      </c>
      <c r="G15" s="100"/>
      <c r="H15" s="100"/>
      <c r="I15" s="100"/>
      <c r="J15" s="122"/>
      <c r="K15" s="121"/>
      <c r="L15" s="122"/>
      <c r="M15" s="124"/>
      <c r="N15" s="122"/>
      <c r="O15" s="122"/>
      <c r="P15" s="121"/>
      <c r="Q15" s="121"/>
    </row>
    <row r="16" spans="1:17" x14ac:dyDescent="0.2">
      <c r="A16" s="97"/>
      <c r="B16" s="98"/>
      <c r="C16" s="39" t="s">
        <v>346</v>
      </c>
      <c r="D16" s="100"/>
      <c r="E16" s="104"/>
      <c r="F16" s="151">
        <v>20</v>
      </c>
      <c r="G16" s="100"/>
      <c r="H16" s="100"/>
      <c r="I16" s="100"/>
      <c r="J16" s="122"/>
      <c r="K16" s="121"/>
      <c r="L16" s="122"/>
      <c r="M16" s="124"/>
      <c r="N16" s="129" t="s">
        <v>344</v>
      </c>
      <c r="O16" s="122"/>
      <c r="P16" s="121"/>
      <c r="Q16" s="121"/>
    </row>
    <row r="17" spans="1:16" x14ac:dyDescent="0.2">
      <c r="A17" s="101" t="s">
        <v>347</v>
      </c>
      <c r="B17" s="102"/>
      <c r="C17" s="103"/>
      <c r="D17" s="100"/>
      <c r="E17" s="104"/>
      <c r="F17" s="104"/>
      <c r="G17" s="100"/>
      <c r="H17" s="100"/>
      <c r="I17" s="100"/>
      <c r="J17" s="122"/>
      <c r="K17" s="121" t="s">
        <v>341</v>
      </c>
      <c r="L17" s="122"/>
      <c r="M17" s="124"/>
      <c r="N17" s="155">
        <v>17</v>
      </c>
      <c r="O17" s="153"/>
      <c r="P17" s="121"/>
    </row>
    <row r="18" spans="1:16" x14ac:dyDescent="0.2">
      <c r="A18" s="43" t="s">
        <v>348</v>
      </c>
      <c r="B18" s="100"/>
      <c r="C18" s="104"/>
      <c r="D18" s="39" t="s">
        <v>349</v>
      </c>
      <c r="E18" s="104"/>
      <c r="F18" s="104"/>
      <c r="G18" s="100"/>
      <c r="H18" s="100"/>
      <c r="I18" s="100"/>
      <c r="J18" s="122"/>
      <c r="K18" s="123"/>
      <c r="L18" s="122"/>
      <c r="M18" s="124"/>
      <c r="N18" s="124"/>
      <c r="O18" s="122"/>
      <c r="P18" s="121"/>
    </row>
    <row r="19" spans="1:16" x14ac:dyDescent="0.2">
      <c r="A19" s="97"/>
      <c r="B19" s="105"/>
      <c r="C19" s="106" t="s">
        <v>349</v>
      </c>
      <c r="D19" s="151">
        <v>28</v>
      </c>
      <c r="E19" s="104"/>
      <c r="F19" s="104"/>
      <c r="G19" s="100"/>
      <c r="H19" s="100"/>
      <c r="I19" s="100"/>
      <c r="J19" s="122"/>
      <c r="K19" s="124"/>
      <c r="L19" s="121" t="s">
        <v>348</v>
      </c>
      <c r="M19" s="124"/>
      <c r="N19" s="124"/>
      <c r="O19" s="122"/>
      <c r="P19" s="121"/>
    </row>
    <row r="20" spans="1:16" x14ac:dyDescent="0.2">
      <c r="A20" s="101" t="s">
        <v>349</v>
      </c>
      <c r="B20" s="107"/>
      <c r="C20" s="147">
        <v>2</v>
      </c>
      <c r="D20" s="104"/>
      <c r="E20" s="104"/>
      <c r="F20" s="104"/>
      <c r="G20" s="100"/>
      <c r="H20" s="100"/>
      <c r="I20" s="100"/>
      <c r="J20" s="122"/>
      <c r="K20" s="128" t="s">
        <v>348</v>
      </c>
      <c r="L20" s="123"/>
      <c r="M20" s="124"/>
      <c r="N20" s="124"/>
      <c r="O20" s="122"/>
      <c r="P20" s="121"/>
    </row>
    <row r="21" spans="1:16" x14ac:dyDescent="0.2">
      <c r="A21" s="43" t="s">
        <v>350</v>
      </c>
      <c r="B21" s="100"/>
      <c r="C21" s="39"/>
      <c r="D21" s="104"/>
      <c r="E21" s="106" t="s">
        <v>144</v>
      </c>
      <c r="F21" s="104"/>
      <c r="G21" s="100"/>
      <c r="H21" s="100"/>
      <c r="I21" s="100"/>
      <c r="J21" s="122"/>
      <c r="K21" s="121"/>
      <c r="L21" s="124"/>
      <c r="M21" s="124"/>
      <c r="N21" s="124"/>
      <c r="O21" s="122"/>
      <c r="P21" s="121"/>
    </row>
    <row r="22" spans="1:16" x14ac:dyDescent="0.2">
      <c r="A22" s="97"/>
      <c r="B22" s="98"/>
      <c r="C22" s="99" t="s">
        <v>350</v>
      </c>
      <c r="D22" s="104"/>
      <c r="E22" s="152">
        <v>8</v>
      </c>
      <c r="F22" s="104"/>
      <c r="G22" s="100"/>
      <c r="H22" s="100"/>
      <c r="I22" s="100"/>
      <c r="J22" s="122"/>
      <c r="K22" s="121"/>
      <c r="L22" s="124"/>
      <c r="M22" s="130" t="s">
        <v>351</v>
      </c>
      <c r="N22" s="124"/>
      <c r="O22" s="122"/>
      <c r="P22" s="121"/>
    </row>
    <row r="23" spans="1:16" x14ac:dyDescent="0.2">
      <c r="A23" s="101" t="s">
        <v>351</v>
      </c>
      <c r="B23" s="102"/>
      <c r="C23" s="148">
        <v>17</v>
      </c>
      <c r="D23" s="104"/>
      <c r="E23" s="100"/>
      <c r="F23" s="104"/>
      <c r="G23" s="100"/>
      <c r="H23" s="100"/>
      <c r="I23" s="100"/>
      <c r="J23" s="122"/>
      <c r="K23" s="125" t="s">
        <v>351</v>
      </c>
      <c r="L23" s="124"/>
      <c r="M23" s="153">
        <v>12</v>
      </c>
      <c r="N23" s="154"/>
      <c r="O23" s="122"/>
      <c r="P23" s="121"/>
    </row>
    <row r="24" spans="1:16" x14ac:dyDescent="0.2">
      <c r="A24" s="43" t="s">
        <v>347</v>
      </c>
      <c r="B24" s="100"/>
      <c r="C24" s="104"/>
      <c r="D24" s="106" t="s">
        <v>144</v>
      </c>
      <c r="E24" s="100"/>
      <c r="F24" s="104"/>
      <c r="G24" s="100"/>
      <c r="H24" s="100"/>
      <c r="I24" s="100"/>
      <c r="J24" s="122"/>
      <c r="K24" s="123"/>
      <c r="L24" s="124"/>
      <c r="M24" s="122"/>
      <c r="N24" s="124"/>
      <c r="O24" s="122"/>
      <c r="P24" s="121"/>
    </row>
    <row r="25" spans="1:16" x14ac:dyDescent="0.2">
      <c r="A25" s="97"/>
      <c r="B25" s="105"/>
      <c r="C25" s="106" t="s">
        <v>144</v>
      </c>
      <c r="D25" s="149">
        <v>5</v>
      </c>
      <c r="E25" s="100"/>
      <c r="F25" s="104"/>
      <c r="G25" s="100"/>
      <c r="H25" s="100"/>
      <c r="I25" s="100"/>
      <c r="J25" s="122"/>
      <c r="K25" s="124"/>
      <c r="L25" s="130" t="s">
        <v>351</v>
      </c>
      <c r="M25" s="122"/>
      <c r="N25" s="124"/>
      <c r="O25" s="122"/>
      <c r="P25" s="121"/>
    </row>
    <row r="26" spans="1:16" x14ac:dyDescent="0.2">
      <c r="A26" s="101" t="s">
        <v>144</v>
      </c>
      <c r="B26" s="107"/>
      <c r="C26" s="97"/>
      <c r="D26" s="100"/>
      <c r="E26" s="100"/>
      <c r="F26" s="104"/>
      <c r="G26" s="100"/>
      <c r="H26" s="35"/>
      <c r="I26" s="100"/>
      <c r="J26" s="122"/>
      <c r="K26" s="128" t="s">
        <v>362</v>
      </c>
      <c r="L26" s="134"/>
      <c r="M26" s="122"/>
      <c r="N26" s="124"/>
      <c r="O26" s="122"/>
      <c r="P26" s="121"/>
    </row>
    <row r="27" spans="1:16" x14ac:dyDescent="0.2">
      <c r="A27" s="43" t="s">
        <v>352</v>
      </c>
      <c r="B27" s="100"/>
      <c r="C27" s="39"/>
      <c r="D27" s="100"/>
      <c r="E27" s="110"/>
      <c r="F27" s="104"/>
      <c r="G27" s="99" t="s">
        <v>361</v>
      </c>
      <c r="H27" s="43"/>
      <c r="I27" s="100"/>
      <c r="J27" s="135"/>
      <c r="K27" s="127"/>
      <c r="L27" s="122"/>
      <c r="M27" s="122"/>
      <c r="N27" s="124"/>
      <c r="O27" s="122"/>
      <c r="P27" s="121"/>
    </row>
    <row r="28" spans="1:16" x14ac:dyDescent="0.2">
      <c r="A28" s="97"/>
      <c r="B28" s="98"/>
      <c r="C28" s="39" t="s">
        <v>352</v>
      </c>
      <c r="D28" s="100"/>
      <c r="E28" s="100"/>
      <c r="F28" s="104"/>
      <c r="G28" s="152">
        <v>10</v>
      </c>
      <c r="H28" s="100"/>
      <c r="I28" s="100"/>
      <c r="J28" s="122"/>
      <c r="K28" s="121"/>
      <c r="L28" s="122"/>
      <c r="M28" s="135"/>
      <c r="N28" s="124"/>
      <c r="O28" s="129" t="s">
        <v>344</v>
      </c>
      <c r="P28" s="159">
        <v>17</v>
      </c>
    </row>
    <row r="29" spans="1:16" x14ac:dyDescent="0.2">
      <c r="A29" s="101" t="s">
        <v>341</v>
      </c>
      <c r="B29" s="102"/>
      <c r="C29" s="103"/>
      <c r="D29" s="109"/>
      <c r="E29" s="100"/>
      <c r="F29" s="104"/>
      <c r="G29" s="100"/>
      <c r="H29" s="100"/>
      <c r="I29" s="100"/>
      <c r="J29" s="122"/>
      <c r="K29" s="121" t="s">
        <v>347</v>
      </c>
      <c r="L29" s="122"/>
      <c r="M29" s="122"/>
      <c r="N29" s="124"/>
      <c r="O29" s="153">
        <v>21</v>
      </c>
      <c r="P29" s="153"/>
    </row>
    <row r="30" spans="1:16" x14ac:dyDescent="0.2">
      <c r="A30" s="43" t="s">
        <v>142</v>
      </c>
      <c r="B30" s="100"/>
      <c r="C30" s="104"/>
      <c r="D30" s="39" t="s">
        <v>352</v>
      </c>
      <c r="E30" s="100"/>
      <c r="F30" s="104"/>
      <c r="G30" s="100"/>
      <c r="H30" s="100"/>
      <c r="I30" s="100"/>
      <c r="J30" s="122"/>
      <c r="K30" s="123"/>
      <c r="L30" s="134"/>
      <c r="M30" s="122"/>
      <c r="N30" s="124"/>
      <c r="O30" s="122"/>
      <c r="P30" s="121"/>
    </row>
    <row r="31" spans="1:16" x14ac:dyDescent="0.2">
      <c r="A31" s="97"/>
      <c r="B31" s="105"/>
      <c r="C31" s="106" t="s">
        <v>142</v>
      </c>
      <c r="D31" s="151">
        <v>5</v>
      </c>
      <c r="E31" s="100"/>
      <c r="F31" s="104"/>
      <c r="G31" s="100"/>
      <c r="H31" s="100"/>
      <c r="I31" s="100"/>
      <c r="J31" s="122"/>
      <c r="K31" s="124"/>
      <c r="L31" s="121" t="s">
        <v>353</v>
      </c>
      <c r="M31" s="122"/>
      <c r="N31" s="124"/>
      <c r="O31" s="122"/>
      <c r="P31" s="121"/>
    </row>
    <row r="32" spans="1:16" x14ac:dyDescent="0.2">
      <c r="A32" s="101" t="s">
        <v>353</v>
      </c>
      <c r="B32" s="107"/>
      <c r="C32" s="147">
        <v>26</v>
      </c>
      <c r="D32" s="104"/>
      <c r="E32" s="100"/>
      <c r="F32" s="104"/>
      <c r="G32" s="100"/>
      <c r="H32" s="100"/>
      <c r="I32" s="100"/>
      <c r="J32" s="122"/>
      <c r="K32" s="128" t="s">
        <v>353</v>
      </c>
      <c r="L32" s="123"/>
      <c r="M32" s="122"/>
      <c r="N32" s="124"/>
      <c r="O32" s="122"/>
      <c r="P32" s="121"/>
    </row>
    <row r="33" spans="1:17" x14ac:dyDescent="0.2">
      <c r="A33" s="43" t="s">
        <v>354</v>
      </c>
      <c r="B33" s="100"/>
      <c r="C33" s="39"/>
      <c r="D33" s="104"/>
      <c r="E33" s="99" t="s">
        <v>352</v>
      </c>
      <c r="F33" s="104"/>
      <c r="G33" s="100"/>
      <c r="H33" s="100"/>
      <c r="I33" s="100"/>
      <c r="J33" s="122"/>
      <c r="K33" s="121"/>
      <c r="L33" s="124"/>
      <c r="M33" s="122"/>
      <c r="N33" s="124"/>
      <c r="O33" s="122"/>
      <c r="P33" s="121"/>
      <c r="Q33" s="121"/>
    </row>
    <row r="34" spans="1:17" x14ac:dyDescent="0.2">
      <c r="A34" s="97"/>
      <c r="B34" s="98"/>
      <c r="C34" s="39" t="s">
        <v>354</v>
      </c>
      <c r="D34" s="104"/>
      <c r="E34" s="151">
        <v>15</v>
      </c>
      <c r="F34" s="104"/>
      <c r="G34" s="100"/>
      <c r="H34" s="100"/>
      <c r="I34" s="100"/>
      <c r="J34" s="122"/>
      <c r="K34" s="121"/>
      <c r="L34" s="124"/>
      <c r="M34" s="129" t="s">
        <v>353</v>
      </c>
      <c r="N34" s="124"/>
      <c r="O34" s="122"/>
      <c r="P34" s="121"/>
      <c r="Q34" s="121"/>
    </row>
    <row r="35" spans="1:17" x14ac:dyDescent="0.2">
      <c r="A35" s="101" t="s">
        <v>355</v>
      </c>
      <c r="B35" s="102"/>
      <c r="C35" s="148">
        <v>7</v>
      </c>
      <c r="D35" s="104"/>
      <c r="E35" s="104"/>
      <c r="F35" s="104"/>
      <c r="G35" s="100"/>
      <c r="H35" s="100"/>
      <c r="I35" s="100"/>
      <c r="J35" s="122"/>
      <c r="K35" s="121" t="s">
        <v>355</v>
      </c>
      <c r="L35" s="124"/>
      <c r="M35" s="155">
        <v>11</v>
      </c>
      <c r="N35" s="154"/>
      <c r="O35" s="122"/>
      <c r="P35" s="121"/>
      <c r="Q35" s="121"/>
    </row>
    <row r="36" spans="1:17" x14ac:dyDescent="0.2">
      <c r="A36" s="96" t="s">
        <v>347</v>
      </c>
      <c r="B36" s="39"/>
      <c r="C36" s="104"/>
      <c r="D36" s="106" t="s">
        <v>356</v>
      </c>
      <c r="E36" s="104"/>
      <c r="F36" s="104"/>
      <c r="G36" s="100"/>
      <c r="H36" s="100"/>
      <c r="I36" s="100"/>
      <c r="J36" s="122"/>
      <c r="K36" s="123"/>
      <c r="L36" s="124"/>
      <c r="M36" s="124"/>
      <c r="N36" s="124"/>
      <c r="O36" s="122"/>
      <c r="P36" s="121"/>
      <c r="Q36" s="121"/>
    </row>
    <row r="37" spans="1:17" x14ac:dyDescent="0.2">
      <c r="A37" s="97"/>
      <c r="B37" s="105"/>
      <c r="C37" s="111" t="s">
        <v>356</v>
      </c>
      <c r="D37" s="152">
        <v>11</v>
      </c>
      <c r="E37" s="104"/>
      <c r="F37" s="104"/>
      <c r="G37" s="100"/>
      <c r="H37" s="100"/>
      <c r="I37" s="100"/>
      <c r="J37" s="122"/>
      <c r="K37" s="124"/>
      <c r="L37" s="130" t="s">
        <v>355</v>
      </c>
      <c r="M37" s="124"/>
      <c r="N37" s="124"/>
      <c r="O37" s="122"/>
      <c r="P37" s="121"/>
      <c r="Q37" s="121"/>
    </row>
    <row r="38" spans="1:17" x14ac:dyDescent="0.2">
      <c r="A38" s="101" t="s">
        <v>356</v>
      </c>
      <c r="B38" s="102"/>
      <c r="C38" s="97"/>
      <c r="D38" s="100"/>
      <c r="E38" s="104"/>
      <c r="F38" s="104"/>
      <c r="G38" s="100"/>
      <c r="H38" s="100"/>
      <c r="I38" s="100"/>
      <c r="J38" s="122"/>
      <c r="K38" s="124" t="s">
        <v>362</v>
      </c>
      <c r="L38" s="122"/>
      <c r="M38" s="124"/>
      <c r="N38" s="124"/>
      <c r="O38" s="122"/>
      <c r="P38" s="121"/>
      <c r="Q38" s="121"/>
    </row>
    <row r="39" spans="1:17" x14ac:dyDescent="0.2">
      <c r="A39" s="96" t="s">
        <v>140</v>
      </c>
      <c r="B39" s="39"/>
      <c r="C39" s="100"/>
      <c r="D39" s="100"/>
      <c r="E39" s="104"/>
      <c r="F39" s="106" t="s">
        <v>361</v>
      </c>
      <c r="G39" s="100"/>
      <c r="H39" s="100"/>
      <c r="I39" s="100"/>
      <c r="J39" s="122"/>
      <c r="K39" s="127"/>
      <c r="L39" s="122"/>
      <c r="M39" s="124"/>
      <c r="N39" s="124"/>
      <c r="O39" s="122"/>
      <c r="P39" s="121"/>
      <c r="Q39" s="121"/>
    </row>
    <row r="40" spans="1:17" x14ac:dyDescent="0.2">
      <c r="A40" s="97"/>
      <c r="B40" s="98"/>
      <c r="C40" s="39" t="s">
        <v>140</v>
      </c>
      <c r="D40" s="100"/>
      <c r="E40" s="104"/>
      <c r="F40" s="152">
        <v>18</v>
      </c>
      <c r="G40" s="100"/>
      <c r="H40" s="100"/>
      <c r="I40" s="100"/>
      <c r="J40" s="122"/>
      <c r="K40" s="122"/>
      <c r="L40" s="122"/>
      <c r="M40" s="124"/>
      <c r="N40" s="130" t="s">
        <v>353</v>
      </c>
      <c r="O40" s="122"/>
      <c r="P40" s="121"/>
      <c r="Q40" s="122"/>
    </row>
    <row r="41" spans="1:17" x14ac:dyDescent="0.2">
      <c r="A41" s="101" t="s">
        <v>357</v>
      </c>
      <c r="B41" s="102"/>
      <c r="C41" s="103"/>
      <c r="D41" s="100"/>
      <c r="E41" s="104"/>
      <c r="F41" s="100"/>
      <c r="G41" s="100"/>
      <c r="H41" s="100"/>
      <c r="I41" s="100"/>
      <c r="J41" s="122"/>
      <c r="K41" s="121" t="s">
        <v>362</v>
      </c>
      <c r="L41" s="122"/>
      <c r="M41" s="124"/>
      <c r="N41" s="153">
        <v>24</v>
      </c>
      <c r="O41" s="153"/>
      <c r="P41" s="121"/>
      <c r="Q41" s="122"/>
    </row>
    <row r="42" spans="1:17" x14ac:dyDescent="0.2">
      <c r="A42" s="96" t="s">
        <v>358</v>
      </c>
      <c r="B42" s="39"/>
      <c r="C42" s="104"/>
      <c r="D42" s="99" t="s">
        <v>140</v>
      </c>
      <c r="E42" s="104"/>
      <c r="F42" s="100"/>
      <c r="G42" s="100"/>
      <c r="H42" s="100"/>
      <c r="I42" s="100"/>
      <c r="J42" s="122"/>
      <c r="K42" s="123"/>
      <c r="L42" s="122"/>
      <c r="M42" s="124"/>
      <c r="N42" s="122"/>
      <c r="O42" s="122"/>
      <c r="P42" s="121"/>
      <c r="Q42" s="121"/>
    </row>
    <row r="43" spans="1:17" x14ac:dyDescent="0.2">
      <c r="A43" s="97"/>
      <c r="B43" s="105"/>
      <c r="C43" s="106" t="s">
        <v>363</v>
      </c>
      <c r="D43" s="151">
        <v>7</v>
      </c>
      <c r="E43" s="104"/>
      <c r="F43" s="100"/>
      <c r="G43" s="100"/>
      <c r="H43" s="100"/>
      <c r="I43" s="100"/>
      <c r="J43" s="122"/>
      <c r="K43" s="124"/>
      <c r="L43" s="129" t="s">
        <v>358</v>
      </c>
      <c r="M43" s="124"/>
      <c r="N43" s="122"/>
      <c r="O43" s="122"/>
      <c r="P43" s="121"/>
      <c r="Q43" s="121"/>
    </row>
    <row r="44" spans="1:17" x14ac:dyDescent="0.2">
      <c r="A44" s="101" t="s">
        <v>359</v>
      </c>
      <c r="B44" s="107"/>
      <c r="C44" s="147">
        <v>16</v>
      </c>
      <c r="D44" s="104"/>
      <c r="E44" s="104"/>
      <c r="F44" s="100"/>
      <c r="G44" s="100"/>
      <c r="H44" s="100"/>
      <c r="I44" s="100"/>
      <c r="J44" s="122"/>
      <c r="K44" s="128" t="s">
        <v>358</v>
      </c>
      <c r="L44" s="123"/>
      <c r="M44" s="124"/>
      <c r="N44" s="122"/>
      <c r="O44" s="122"/>
      <c r="P44" s="121"/>
      <c r="Q44" s="121"/>
    </row>
    <row r="45" spans="1:17" x14ac:dyDescent="0.2">
      <c r="A45" s="96" t="s">
        <v>360</v>
      </c>
      <c r="B45" s="39"/>
      <c r="C45" s="39"/>
      <c r="D45" s="104"/>
      <c r="E45" s="106" t="s">
        <v>361</v>
      </c>
      <c r="F45" s="100"/>
      <c r="G45" s="100"/>
      <c r="H45" s="100"/>
      <c r="I45" s="100"/>
      <c r="J45" s="122"/>
      <c r="K45" s="121"/>
      <c r="L45" s="124"/>
      <c r="M45" s="124"/>
      <c r="N45" s="122"/>
      <c r="O45" s="122"/>
      <c r="P45" s="122"/>
      <c r="Q45" s="122"/>
    </row>
    <row r="46" spans="1:17" x14ac:dyDescent="0.2">
      <c r="A46" s="97"/>
      <c r="B46" s="98"/>
      <c r="C46" s="99" t="s">
        <v>193</v>
      </c>
      <c r="D46" s="112"/>
      <c r="E46" s="152">
        <v>15</v>
      </c>
      <c r="F46" s="100"/>
      <c r="G46" s="100"/>
      <c r="H46" s="100"/>
      <c r="I46" s="100"/>
      <c r="J46" s="122"/>
      <c r="K46" s="121"/>
      <c r="L46" s="124"/>
      <c r="M46" s="130" t="s">
        <v>360</v>
      </c>
      <c r="N46" s="122"/>
      <c r="O46" s="122"/>
      <c r="P46" s="121"/>
      <c r="Q46" s="121"/>
    </row>
    <row r="47" spans="1:17" x14ac:dyDescent="0.2">
      <c r="A47" s="101" t="s">
        <v>193</v>
      </c>
      <c r="B47" s="102"/>
      <c r="C47" s="148">
        <v>25</v>
      </c>
      <c r="D47" s="104"/>
      <c r="E47" s="100"/>
      <c r="F47" s="100"/>
      <c r="G47" s="100"/>
      <c r="H47" s="100"/>
      <c r="I47" s="100"/>
      <c r="J47" s="122"/>
      <c r="K47" s="125" t="s">
        <v>360</v>
      </c>
      <c r="L47" s="124"/>
      <c r="M47" s="153">
        <v>14</v>
      </c>
      <c r="N47" s="153"/>
      <c r="O47" s="122"/>
      <c r="P47" s="121"/>
      <c r="Q47" s="121"/>
    </row>
    <row r="48" spans="1:17" x14ac:dyDescent="0.2">
      <c r="A48" s="96" t="s">
        <v>341</v>
      </c>
      <c r="B48" s="39"/>
      <c r="C48" s="104"/>
      <c r="D48" s="106" t="s">
        <v>361</v>
      </c>
      <c r="E48" s="100"/>
      <c r="F48" s="102" t="s">
        <v>340</v>
      </c>
      <c r="G48" s="102"/>
      <c r="H48" s="100"/>
      <c r="I48" s="100"/>
      <c r="J48" s="122"/>
      <c r="K48" s="123"/>
      <c r="L48" s="124"/>
      <c r="M48" s="122"/>
      <c r="N48" s="122"/>
      <c r="O48" s="122"/>
      <c r="P48" s="121"/>
      <c r="Q48" s="121"/>
    </row>
    <row r="49" spans="1:17" x14ac:dyDescent="0.2">
      <c r="A49" s="97"/>
      <c r="B49" s="105"/>
      <c r="C49" s="111" t="s">
        <v>361</v>
      </c>
      <c r="D49" s="152">
        <v>4</v>
      </c>
      <c r="E49" s="100"/>
      <c r="F49" s="100"/>
      <c r="G49" s="100"/>
      <c r="H49" s="99"/>
      <c r="I49" s="43">
        <v>3</v>
      </c>
      <c r="J49" s="134"/>
      <c r="K49" s="124"/>
      <c r="L49" s="130" t="s">
        <v>360</v>
      </c>
      <c r="M49" s="122"/>
      <c r="N49" s="122"/>
      <c r="O49" s="122"/>
      <c r="P49" s="121"/>
      <c r="Q49" s="121"/>
    </row>
    <row r="50" spans="1:17" x14ac:dyDescent="0.2">
      <c r="A50" s="101" t="s">
        <v>361</v>
      </c>
      <c r="B50" s="102"/>
      <c r="C50" s="97"/>
      <c r="D50" s="100"/>
      <c r="E50" s="100"/>
      <c r="F50" s="102" t="s">
        <v>352</v>
      </c>
      <c r="G50" s="102"/>
      <c r="H50" s="97"/>
      <c r="I50" s="100"/>
      <c r="J50" s="134"/>
      <c r="K50" s="124" t="s">
        <v>362</v>
      </c>
      <c r="L50" s="122"/>
      <c r="M50" s="122"/>
      <c r="N50" s="122"/>
      <c r="O50" s="122"/>
      <c r="P50" s="121"/>
      <c r="Q50" s="121"/>
    </row>
    <row r="51" spans="1:17" x14ac:dyDescent="0.2">
      <c r="A51" s="100"/>
      <c r="B51" s="100"/>
      <c r="C51" s="39"/>
      <c r="D51" s="39"/>
      <c r="E51" s="39"/>
      <c r="F51" s="39"/>
      <c r="G51" s="39"/>
      <c r="H51" s="39"/>
      <c r="I51" s="39"/>
      <c r="J51" s="122"/>
      <c r="K51" s="127"/>
      <c r="L51" s="122"/>
      <c r="M51" s="122"/>
      <c r="N51" s="122"/>
      <c r="O51" s="122"/>
      <c r="P51" s="121"/>
      <c r="Q51" s="121"/>
    </row>
    <row r="52" spans="1:17" x14ac:dyDescent="0.2">
      <c r="A52" s="113"/>
      <c r="B52" s="171" t="s">
        <v>109</v>
      </c>
      <c r="C52" s="171"/>
      <c r="D52" s="171"/>
      <c r="E52" s="171"/>
      <c r="F52" s="171"/>
      <c r="G52" s="39"/>
      <c r="H52" s="39"/>
      <c r="I52" s="39"/>
      <c r="J52" s="171" t="s">
        <v>109</v>
      </c>
      <c r="K52" s="171"/>
      <c r="L52" s="171"/>
      <c r="M52" s="171"/>
      <c r="N52" s="171"/>
      <c r="O52" s="121"/>
      <c r="P52" s="121"/>
      <c r="Q52" s="131"/>
    </row>
    <row r="53" spans="1:17" x14ac:dyDescent="0.2">
      <c r="A53" s="113"/>
      <c r="B53" s="39"/>
      <c r="C53" s="39"/>
      <c r="D53" s="100"/>
      <c r="E53" s="100"/>
      <c r="F53" s="39"/>
      <c r="G53" s="39"/>
      <c r="H53" s="39"/>
      <c r="I53" s="39"/>
      <c r="J53" s="39"/>
      <c r="K53" s="39"/>
      <c r="L53" s="100"/>
      <c r="M53" s="100"/>
      <c r="N53" s="39"/>
      <c r="O53" s="133"/>
      <c r="P53" s="121"/>
      <c r="Q53" s="131"/>
    </row>
    <row r="54" spans="1:17" x14ac:dyDescent="0.2">
      <c r="A54" s="114"/>
      <c r="B54" s="115" t="s">
        <v>110</v>
      </c>
      <c r="C54" s="115"/>
      <c r="D54" s="115"/>
      <c r="E54" s="100"/>
      <c r="F54" s="100"/>
      <c r="G54" s="100"/>
      <c r="H54" s="39"/>
      <c r="I54" s="39"/>
      <c r="J54" s="115" t="s">
        <v>203</v>
      </c>
      <c r="K54" s="115"/>
      <c r="L54" s="115"/>
      <c r="M54" s="100"/>
      <c r="N54" s="100"/>
      <c r="O54" s="131"/>
      <c r="P54" s="121"/>
      <c r="Q54" s="131"/>
    </row>
    <row r="55" spans="1:17" x14ac:dyDescent="0.2">
      <c r="A55" s="113"/>
      <c r="B55" s="39"/>
      <c r="C55" s="39"/>
      <c r="D55" s="39"/>
      <c r="E55" s="39"/>
      <c r="F55" s="39"/>
      <c r="G55" s="39"/>
      <c r="H55" s="39"/>
      <c r="I55" s="39"/>
      <c r="J55" s="170"/>
      <c r="K55" s="170"/>
      <c r="L55" s="170"/>
      <c r="M55" s="133"/>
      <c r="N55" s="133"/>
      <c r="O55" s="131"/>
      <c r="P55" s="121"/>
      <c r="Q55" s="131"/>
    </row>
    <row r="56" spans="1:17" x14ac:dyDescent="0.2">
      <c r="A56" s="39"/>
      <c r="B56" s="39"/>
      <c r="C56" s="39"/>
      <c r="D56" s="100"/>
      <c r="E56" s="100"/>
      <c r="F56" s="39"/>
      <c r="G56" s="39"/>
      <c r="H56" s="100"/>
      <c r="I56" s="100"/>
      <c r="J56" s="126"/>
      <c r="K56" s="121"/>
      <c r="L56" s="121"/>
      <c r="M56" s="122"/>
      <c r="N56" s="122"/>
      <c r="O56" s="121"/>
      <c r="P56" s="121"/>
      <c r="Q56" s="131"/>
    </row>
    <row r="57" spans="1:17" x14ac:dyDescent="0.2">
      <c r="A57" s="54"/>
      <c r="B57" s="54"/>
      <c r="C57" s="54"/>
      <c r="D57" s="54"/>
      <c r="E57" s="54"/>
      <c r="F57" s="54"/>
      <c r="G57" s="54"/>
      <c r="H57" s="54"/>
      <c r="I57" s="54"/>
    </row>
    <row r="58" spans="1:17" x14ac:dyDescent="0.2">
      <c r="A58" s="39" t="s">
        <v>46</v>
      </c>
      <c r="B58" s="39"/>
      <c r="C58" s="16"/>
      <c r="D58" s="16" t="s">
        <v>345</v>
      </c>
      <c r="E58" s="16"/>
      <c r="F58" s="16"/>
      <c r="G58" s="16"/>
      <c r="H58" s="16"/>
      <c r="I58" s="16"/>
    </row>
    <row r="59" spans="1:17" x14ac:dyDescent="0.2">
      <c r="A59" s="16"/>
      <c r="B59" s="16"/>
      <c r="C59" s="27"/>
      <c r="D59" s="18"/>
      <c r="E59" s="19"/>
      <c r="F59" s="28" t="s">
        <v>345</v>
      </c>
      <c r="G59" s="17"/>
      <c r="H59" s="16"/>
      <c r="I59" s="16"/>
    </row>
    <row r="60" spans="1:17" x14ac:dyDescent="0.2">
      <c r="A60" s="16"/>
      <c r="B60" s="20"/>
      <c r="C60" s="16"/>
      <c r="D60" s="28" t="s">
        <v>349</v>
      </c>
      <c r="E60" s="27"/>
      <c r="F60" s="156">
        <v>15</v>
      </c>
      <c r="G60" s="16"/>
      <c r="H60" s="16"/>
      <c r="I60" s="16"/>
    </row>
    <row r="61" spans="1:17" x14ac:dyDescent="0.2">
      <c r="A61" s="34">
        <v>7</v>
      </c>
      <c r="B61" s="27"/>
      <c r="C61" s="16"/>
      <c r="D61" s="16" t="s">
        <v>356</v>
      </c>
      <c r="E61" s="16"/>
      <c r="F61" s="20"/>
      <c r="G61" s="28" t="s">
        <v>140</v>
      </c>
      <c r="H61" s="33">
        <v>5</v>
      </c>
      <c r="I61" s="16"/>
    </row>
    <row r="62" spans="1:17" x14ac:dyDescent="0.2">
      <c r="A62" s="16"/>
      <c r="B62" s="20"/>
      <c r="C62" s="27"/>
      <c r="D62" s="18"/>
      <c r="E62" s="19"/>
      <c r="F62" s="31" t="s">
        <v>140</v>
      </c>
      <c r="G62" s="158">
        <v>19</v>
      </c>
      <c r="H62" s="16"/>
      <c r="I62" s="16"/>
    </row>
    <row r="63" spans="1:17" x14ac:dyDescent="0.2">
      <c r="A63" s="16"/>
      <c r="B63" s="16"/>
      <c r="C63" s="16"/>
      <c r="D63" s="28" t="s">
        <v>140</v>
      </c>
      <c r="E63" s="27"/>
      <c r="F63" s="158">
        <v>18</v>
      </c>
      <c r="G63" s="16"/>
      <c r="H63" s="16"/>
      <c r="I63" s="16"/>
    </row>
    <row r="65" spans="1:9" x14ac:dyDescent="0.2">
      <c r="A65" s="32" t="s">
        <v>47</v>
      </c>
      <c r="B65" s="32"/>
      <c r="C65" s="32"/>
      <c r="D65" s="16"/>
      <c r="E65" s="16"/>
      <c r="F65" s="16"/>
      <c r="G65" s="16"/>
      <c r="H65" s="16"/>
      <c r="I65" s="16"/>
    </row>
    <row r="66" spans="1:9" x14ac:dyDescent="0.2">
      <c r="D66" s="1" t="s">
        <v>192</v>
      </c>
    </row>
    <row r="67" spans="1:9" x14ac:dyDescent="0.2">
      <c r="A67" s="16"/>
      <c r="B67" s="16"/>
      <c r="C67" s="27"/>
      <c r="D67" s="18"/>
      <c r="E67" s="19"/>
      <c r="F67" s="28" t="s">
        <v>343</v>
      </c>
      <c r="G67" s="16"/>
      <c r="H67" s="16"/>
      <c r="I67" s="16"/>
    </row>
    <row r="68" spans="1:9" x14ac:dyDescent="0.2">
      <c r="A68" s="16"/>
      <c r="B68" s="20"/>
      <c r="C68" s="16"/>
      <c r="D68" s="28" t="s">
        <v>343</v>
      </c>
      <c r="E68" s="27"/>
      <c r="F68" s="156">
        <v>20</v>
      </c>
      <c r="G68" s="16"/>
      <c r="H68" s="16"/>
      <c r="I68" s="16"/>
    </row>
    <row r="69" spans="1:9" x14ac:dyDescent="0.2">
      <c r="A69" s="16"/>
      <c r="B69" s="27"/>
      <c r="C69" s="16"/>
      <c r="D69" s="16" t="s">
        <v>346</v>
      </c>
      <c r="E69" s="16"/>
      <c r="F69" s="20"/>
      <c r="G69" s="28" t="s">
        <v>343</v>
      </c>
      <c r="H69" s="16"/>
      <c r="I69" s="16"/>
    </row>
    <row r="70" spans="1:9" x14ac:dyDescent="0.2">
      <c r="A70" s="20"/>
      <c r="B70" s="20"/>
      <c r="C70" s="27"/>
      <c r="D70" s="18"/>
      <c r="E70" s="19"/>
      <c r="F70" s="31" t="s">
        <v>346</v>
      </c>
      <c r="G70" s="156">
        <v>11</v>
      </c>
      <c r="H70" s="16"/>
      <c r="I70" s="16"/>
    </row>
    <row r="71" spans="1:9" x14ac:dyDescent="0.2">
      <c r="A71" s="20"/>
      <c r="B71" s="16"/>
      <c r="C71" s="16"/>
      <c r="D71" s="28" t="s">
        <v>350</v>
      </c>
      <c r="E71" s="27"/>
      <c r="F71" s="157">
        <v>17</v>
      </c>
      <c r="G71" s="20"/>
      <c r="H71" s="16"/>
      <c r="I71" s="16"/>
    </row>
    <row r="72" spans="1:9" x14ac:dyDescent="0.2">
      <c r="A72" s="41">
        <v>13</v>
      </c>
      <c r="B72" s="24"/>
      <c r="C72" s="16"/>
      <c r="D72" s="16" t="s">
        <v>142</v>
      </c>
      <c r="E72" s="40"/>
      <c r="F72" s="16"/>
      <c r="G72" s="27"/>
      <c r="H72" s="24" t="s">
        <v>343</v>
      </c>
      <c r="I72" s="34">
        <v>9</v>
      </c>
    </row>
    <row r="73" spans="1:9" x14ac:dyDescent="0.2">
      <c r="A73" s="20">
        <v>14</v>
      </c>
      <c r="B73" s="16"/>
      <c r="C73" s="27"/>
      <c r="D73" s="18"/>
      <c r="E73" s="19"/>
      <c r="F73" s="28" t="s">
        <v>142</v>
      </c>
      <c r="G73" s="20"/>
      <c r="H73" s="158">
        <v>18</v>
      </c>
      <c r="I73" s="16"/>
    </row>
    <row r="74" spans="1:9" x14ac:dyDescent="0.2">
      <c r="A74" s="20"/>
      <c r="B74" s="20"/>
      <c r="C74" s="16"/>
      <c r="D74" s="28" t="s">
        <v>354</v>
      </c>
      <c r="E74" s="27"/>
      <c r="F74" s="156">
        <v>26</v>
      </c>
      <c r="G74" s="20"/>
      <c r="H74" s="16"/>
      <c r="I74" s="16"/>
    </row>
    <row r="75" spans="1:9" x14ac:dyDescent="0.2">
      <c r="A75" s="20"/>
      <c r="B75" s="27"/>
      <c r="C75" s="16"/>
      <c r="D75" s="16" t="s">
        <v>363</v>
      </c>
      <c r="E75" s="40"/>
      <c r="F75" s="20"/>
      <c r="G75" s="31" t="s">
        <v>142</v>
      </c>
      <c r="H75" s="16"/>
      <c r="I75" s="16"/>
    </row>
    <row r="76" spans="1:9" x14ac:dyDescent="0.2">
      <c r="B76" s="20"/>
      <c r="C76" s="27"/>
      <c r="D76" s="18"/>
      <c r="E76" s="19"/>
      <c r="F76" s="31" t="s">
        <v>363</v>
      </c>
      <c r="G76" s="158">
        <v>22</v>
      </c>
      <c r="H76" s="16"/>
      <c r="I76" s="16"/>
    </row>
    <row r="77" spans="1:9" x14ac:dyDescent="0.2">
      <c r="B77" s="16"/>
      <c r="C77" s="16"/>
      <c r="D77" s="28" t="s">
        <v>193</v>
      </c>
      <c r="E77" s="27"/>
      <c r="F77" s="157">
        <v>17</v>
      </c>
      <c r="G77" s="16"/>
      <c r="H77" s="16"/>
      <c r="I77" s="16"/>
    </row>
    <row r="80" spans="1:9" x14ac:dyDescent="0.2">
      <c r="B80" s="26"/>
      <c r="C80" s="19"/>
      <c r="D80" s="28"/>
      <c r="E80" s="24"/>
      <c r="F80" s="34">
        <v>11</v>
      </c>
    </row>
    <row r="81" spans="1:9" x14ac:dyDescent="0.2">
      <c r="B81" s="24"/>
      <c r="C81" s="27"/>
      <c r="D81" s="16"/>
      <c r="E81" s="16"/>
      <c r="F81" s="22"/>
    </row>
    <row r="82" spans="1:9" x14ac:dyDescent="0.2">
      <c r="B82" s="16"/>
      <c r="C82" s="16"/>
      <c r="D82" s="16"/>
      <c r="E82" s="16"/>
      <c r="F82" s="22"/>
    </row>
    <row r="83" spans="1:9" x14ac:dyDescent="0.2">
      <c r="B83" s="16"/>
      <c r="C83" s="16"/>
      <c r="D83" s="16"/>
      <c r="E83" s="16"/>
      <c r="F83" s="22"/>
    </row>
    <row r="84" spans="1:9" x14ac:dyDescent="0.2">
      <c r="B84" s="26"/>
      <c r="C84" s="19"/>
      <c r="D84" s="28"/>
      <c r="E84" s="24"/>
      <c r="F84" s="34">
        <v>15</v>
      </c>
    </row>
    <row r="85" spans="1:9" x14ac:dyDescent="0.2">
      <c r="B85" s="24"/>
      <c r="C85" s="27"/>
      <c r="D85" s="16"/>
      <c r="E85" s="16"/>
      <c r="F85" s="16"/>
      <c r="H85" s="16"/>
      <c r="I85" s="16"/>
    </row>
    <row r="86" spans="1:9" x14ac:dyDescent="0.2">
      <c r="H86" s="16"/>
      <c r="I86" s="16"/>
    </row>
    <row r="87" spans="1:9" x14ac:dyDescent="0.2">
      <c r="H87" s="16"/>
      <c r="I87" s="16"/>
    </row>
    <row r="88" spans="1:9" x14ac:dyDescent="0.2">
      <c r="B88" s="26"/>
      <c r="C88" s="19"/>
      <c r="D88" s="28"/>
      <c r="E88" s="24"/>
      <c r="F88" s="34">
        <v>19</v>
      </c>
      <c r="G88" s="16"/>
      <c r="H88" s="16"/>
      <c r="I88" s="16"/>
    </row>
    <row r="89" spans="1:9" x14ac:dyDescent="0.2">
      <c r="A89" s="2"/>
      <c r="B89" s="24"/>
      <c r="C89" s="27"/>
      <c r="D89" s="16"/>
      <c r="E89" s="16"/>
      <c r="F89" s="16"/>
      <c r="G89" s="17"/>
      <c r="H89" s="17"/>
      <c r="I89" s="16"/>
    </row>
    <row r="90" spans="1:9" x14ac:dyDescent="0.2">
      <c r="A90" s="2"/>
      <c r="B90" s="17"/>
      <c r="C90" s="17"/>
      <c r="D90" s="17"/>
      <c r="E90" s="17"/>
      <c r="F90" s="17"/>
      <c r="H90" s="16"/>
      <c r="I90" s="16"/>
    </row>
    <row r="91" spans="1:9" x14ac:dyDescent="0.2">
      <c r="D91" s="32"/>
      <c r="E91" s="16"/>
      <c r="F91" s="16"/>
      <c r="G91" s="2"/>
      <c r="H91" s="2"/>
      <c r="I91" s="2"/>
    </row>
    <row r="92" spans="1:9" x14ac:dyDescent="0.2">
      <c r="A92" s="2"/>
      <c r="B92" s="32" t="s">
        <v>107</v>
      </c>
      <c r="C92" s="32"/>
      <c r="D92" s="16"/>
      <c r="E92" s="24"/>
      <c r="F92" s="24"/>
      <c r="G92" s="17"/>
      <c r="H92" s="17"/>
      <c r="I92" s="16"/>
    </row>
    <row r="93" spans="1:9" x14ac:dyDescent="0.2">
      <c r="A93" s="2"/>
      <c r="B93" s="16"/>
      <c r="C93" s="16"/>
      <c r="D93" s="27"/>
      <c r="E93" s="16"/>
      <c r="F93" s="19"/>
    </row>
    <row r="94" spans="1:9" x14ac:dyDescent="0.2">
      <c r="B94" s="16"/>
      <c r="C94" s="20"/>
      <c r="D94" s="20"/>
      <c r="E94" s="24"/>
      <c r="F94" s="27"/>
      <c r="G94" s="19"/>
      <c r="H94" s="16"/>
      <c r="I94" s="16"/>
    </row>
    <row r="95" spans="1:9" x14ac:dyDescent="0.2">
      <c r="A95" s="2"/>
      <c r="B95" s="33">
        <v>23</v>
      </c>
      <c r="C95" s="27"/>
      <c r="D95" s="16"/>
      <c r="E95" s="29"/>
      <c r="F95" s="29"/>
      <c r="G95" s="20"/>
      <c r="H95" s="28"/>
      <c r="I95" s="34">
        <v>21</v>
      </c>
    </row>
    <row r="96" spans="1:9" x14ac:dyDescent="0.2">
      <c r="A96" s="2"/>
      <c r="B96" s="16"/>
      <c r="C96" s="20"/>
      <c r="D96" s="27"/>
      <c r="E96" s="16"/>
      <c r="F96" s="19"/>
      <c r="G96" s="31"/>
      <c r="H96" s="16"/>
      <c r="I96" s="16"/>
    </row>
    <row r="97" spans="1:10" x14ac:dyDescent="0.2">
      <c r="B97" s="16"/>
      <c r="C97" s="16"/>
      <c r="D97" s="20"/>
      <c r="E97" s="24"/>
      <c r="F97" s="27"/>
      <c r="G97" s="18"/>
      <c r="H97" s="16"/>
      <c r="I97" s="16"/>
    </row>
    <row r="98" spans="1:10" x14ac:dyDescent="0.2">
      <c r="A98" s="2"/>
      <c r="B98" s="17"/>
      <c r="C98" s="17"/>
      <c r="D98" s="40"/>
      <c r="E98" s="17"/>
      <c r="F98" s="17"/>
      <c r="G98" s="16"/>
    </row>
    <row r="99" spans="1:10" x14ac:dyDescent="0.2">
      <c r="A99" s="2"/>
      <c r="G99" s="17"/>
      <c r="H99" s="2"/>
    </row>
    <row r="102" spans="1:10" x14ac:dyDescent="0.2">
      <c r="B102" s="26"/>
      <c r="C102" s="19"/>
      <c r="D102" s="28"/>
      <c r="E102" s="24"/>
      <c r="F102" s="21">
        <v>25</v>
      </c>
    </row>
    <row r="103" spans="1:10" x14ac:dyDescent="0.2">
      <c r="B103" s="24"/>
      <c r="C103" s="27"/>
      <c r="D103" s="16"/>
      <c r="E103" s="16"/>
      <c r="J103" s="9"/>
    </row>
    <row r="104" spans="1:10" x14ac:dyDescent="0.2">
      <c r="J104" s="9"/>
    </row>
    <row r="111" spans="1:10" x14ac:dyDescent="0.2">
      <c r="B111" s="172" t="s">
        <v>109</v>
      </c>
      <c r="C111" s="172"/>
      <c r="D111" s="172"/>
      <c r="E111" s="172"/>
      <c r="F111" s="172"/>
      <c r="G111" s="32"/>
    </row>
    <row r="112" spans="1:10" x14ac:dyDescent="0.2">
      <c r="B112" s="32"/>
      <c r="C112" s="32"/>
      <c r="D112" s="32"/>
      <c r="E112" s="32"/>
      <c r="F112" s="32"/>
      <c r="G112" s="32"/>
    </row>
    <row r="113" spans="1:7" x14ac:dyDescent="0.2">
      <c r="A113" s="32"/>
      <c r="B113" s="44" t="s">
        <v>110</v>
      </c>
      <c r="C113" s="44"/>
      <c r="D113" s="44"/>
      <c r="E113" s="35"/>
      <c r="F113" s="35"/>
      <c r="G113" s="35"/>
    </row>
  </sheetData>
  <mergeCells count="6">
    <mergeCell ref="B1:G1"/>
    <mergeCell ref="B2:G2"/>
    <mergeCell ref="B52:F52"/>
    <mergeCell ref="J52:N52"/>
    <mergeCell ref="J55:L55"/>
    <mergeCell ref="B111:F111"/>
  </mergeCells>
  <pageMargins left="0.75" right="0.27083333333333331" top="0.84375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view="pageLayout" zoomScale="96" zoomScaleNormal="100" zoomScaleSheetLayoutView="75" zoomScalePageLayoutView="96" workbookViewId="0">
      <selection activeCell="H30" sqref="H30"/>
    </sheetView>
  </sheetViews>
  <sheetFormatPr defaultRowHeight="12.75" x14ac:dyDescent="0.2"/>
  <cols>
    <col min="1" max="2" width="9.140625" style="1"/>
    <col min="3" max="3" width="12.7109375" style="1" customWidth="1"/>
    <col min="4" max="6" width="9.140625" style="1" customWidth="1"/>
    <col min="7" max="10" width="9.140625" style="1"/>
    <col min="11" max="11" width="14" style="1" customWidth="1"/>
    <col min="12" max="12" width="12.42578125" style="1" customWidth="1"/>
    <col min="13" max="13" width="11.7109375" style="1" customWidth="1"/>
    <col min="14" max="14" width="12.42578125" style="1" customWidth="1"/>
    <col min="15" max="15" width="10.42578125" style="1" customWidth="1"/>
    <col min="16" max="16" width="10" style="1" customWidth="1"/>
    <col min="17" max="17" width="9.140625" style="1" customWidth="1"/>
    <col min="18" max="16384" width="9.140625" style="1"/>
  </cols>
  <sheetData>
    <row r="1" spans="1:17" x14ac:dyDescent="0.2">
      <c r="A1" s="32"/>
      <c r="B1" s="172" t="s">
        <v>205</v>
      </c>
      <c r="C1" s="172"/>
      <c r="D1" s="172"/>
      <c r="E1" s="172"/>
      <c r="F1" s="172"/>
      <c r="G1" s="172"/>
      <c r="H1" s="16"/>
      <c r="I1" s="16"/>
    </row>
    <row r="2" spans="1:17" x14ac:dyDescent="0.2">
      <c r="A2" s="32"/>
      <c r="B2" s="172" t="s">
        <v>209</v>
      </c>
      <c r="C2" s="172"/>
      <c r="D2" s="172"/>
      <c r="E2" s="172"/>
      <c r="F2" s="172"/>
      <c r="G2" s="172"/>
      <c r="H2" s="16"/>
      <c r="I2" s="16"/>
      <c r="J2" s="131"/>
      <c r="K2" s="131" t="s">
        <v>202</v>
      </c>
      <c r="L2" s="131"/>
      <c r="M2" s="121"/>
      <c r="N2" s="121"/>
      <c r="O2" s="121"/>
      <c r="P2" s="131"/>
      <c r="Q2" s="121"/>
    </row>
    <row r="3" spans="1:17" x14ac:dyDescent="0.2">
      <c r="A3" s="96" t="s">
        <v>165</v>
      </c>
      <c r="B3" s="39"/>
      <c r="C3" s="39"/>
      <c r="D3" s="39"/>
      <c r="E3" s="39"/>
      <c r="F3" s="39"/>
      <c r="G3" s="39"/>
      <c r="H3" s="39"/>
      <c r="I3" s="39"/>
      <c r="J3" s="121"/>
      <c r="K3" s="121"/>
      <c r="L3" s="121"/>
      <c r="M3" s="121"/>
      <c r="N3" s="121"/>
      <c r="O3" s="121"/>
      <c r="P3" s="133"/>
      <c r="Q3" s="133"/>
    </row>
    <row r="4" spans="1:17" x14ac:dyDescent="0.2">
      <c r="A4" s="97"/>
      <c r="B4" s="98"/>
      <c r="C4" s="99" t="s">
        <v>165</v>
      </c>
      <c r="D4" s="100"/>
      <c r="E4" s="39"/>
      <c r="F4" s="39"/>
      <c r="G4" s="39"/>
      <c r="H4" s="39"/>
      <c r="I4" s="39"/>
      <c r="J4" s="122"/>
      <c r="K4" s="121"/>
      <c r="L4" s="121"/>
      <c r="M4" s="121"/>
      <c r="N4" s="121"/>
      <c r="O4" s="121"/>
      <c r="P4" s="121"/>
      <c r="Q4" s="122"/>
    </row>
    <row r="5" spans="1:17" x14ac:dyDescent="0.2">
      <c r="A5" s="101" t="s">
        <v>347</v>
      </c>
      <c r="B5" s="102"/>
      <c r="C5" s="103"/>
      <c r="D5" s="100"/>
      <c r="E5" s="100"/>
      <c r="F5" s="100"/>
      <c r="G5" s="100"/>
      <c r="H5" s="100"/>
      <c r="I5" s="100"/>
      <c r="J5" s="122"/>
      <c r="K5" s="125" t="s">
        <v>384</v>
      </c>
      <c r="L5" s="122"/>
      <c r="M5" s="121"/>
      <c r="N5" s="121"/>
      <c r="O5" s="121"/>
      <c r="P5" s="131"/>
      <c r="Q5" s="121"/>
    </row>
    <row r="6" spans="1:17" x14ac:dyDescent="0.2">
      <c r="A6" s="43" t="s">
        <v>197</v>
      </c>
      <c r="B6" s="100"/>
      <c r="C6" s="104"/>
      <c r="D6" s="99" t="s">
        <v>165</v>
      </c>
      <c r="E6" s="100"/>
      <c r="F6" s="100"/>
      <c r="G6" s="100"/>
      <c r="H6" s="100"/>
      <c r="I6" s="100"/>
      <c r="J6" s="122"/>
      <c r="K6" s="123"/>
      <c r="L6" s="122"/>
      <c r="M6" s="122"/>
      <c r="N6" s="122"/>
      <c r="O6" s="122"/>
      <c r="P6" s="121"/>
      <c r="Q6" s="121"/>
    </row>
    <row r="7" spans="1:17" x14ac:dyDescent="0.2">
      <c r="A7" s="97"/>
      <c r="B7" s="105"/>
      <c r="C7" s="106" t="s">
        <v>364</v>
      </c>
      <c r="D7" s="151">
        <v>12</v>
      </c>
      <c r="E7" s="100"/>
      <c r="F7" s="100"/>
      <c r="G7" s="100"/>
      <c r="H7" s="100"/>
      <c r="I7" s="100"/>
      <c r="J7" s="122"/>
      <c r="K7" s="124"/>
      <c r="L7" s="129" t="s">
        <v>197</v>
      </c>
      <c r="M7" s="122"/>
      <c r="N7" s="122"/>
      <c r="O7" s="122"/>
      <c r="P7" s="121"/>
      <c r="Q7" s="121"/>
    </row>
    <row r="8" spans="1:17" x14ac:dyDescent="0.2">
      <c r="A8" s="101" t="s">
        <v>364</v>
      </c>
      <c r="B8" s="107"/>
      <c r="C8" s="147">
        <v>17</v>
      </c>
      <c r="D8" s="104"/>
      <c r="E8" s="100"/>
      <c r="F8" s="100"/>
      <c r="G8" s="100"/>
      <c r="H8" s="100"/>
      <c r="I8" s="100"/>
      <c r="J8" s="122"/>
      <c r="K8" s="128" t="s">
        <v>197</v>
      </c>
      <c r="L8" s="123"/>
      <c r="M8" s="122"/>
      <c r="N8" s="122"/>
      <c r="O8" s="122"/>
      <c r="P8" s="121"/>
      <c r="Q8" s="121"/>
    </row>
    <row r="9" spans="1:17" x14ac:dyDescent="0.2">
      <c r="A9" s="43" t="s">
        <v>365</v>
      </c>
      <c r="B9" s="100"/>
      <c r="C9" s="39"/>
      <c r="D9" s="104"/>
      <c r="E9" s="99" t="s">
        <v>165</v>
      </c>
      <c r="F9" s="100"/>
      <c r="G9" s="100"/>
      <c r="H9" s="100"/>
      <c r="I9" s="100"/>
      <c r="J9" s="121"/>
      <c r="K9" s="121"/>
      <c r="L9" s="124"/>
      <c r="M9" s="122"/>
      <c r="N9" s="122"/>
      <c r="O9" s="122"/>
      <c r="P9" s="131"/>
      <c r="Q9" s="121"/>
    </row>
    <row r="10" spans="1:17" x14ac:dyDescent="0.2">
      <c r="A10" s="97"/>
      <c r="B10" s="98"/>
      <c r="C10" s="39" t="s">
        <v>365</v>
      </c>
      <c r="D10" s="104"/>
      <c r="E10" s="151">
        <v>11</v>
      </c>
      <c r="F10" s="100"/>
      <c r="G10" s="100"/>
      <c r="H10" s="100"/>
      <c r="I10" s="100"/>
      <c r="J10" s="121"/>
      <c r="K10" s="121"/>
      <c r="L10" s="124"/>
      <c r="M10" s="129" t="s">
        <v>191</v>
      </c>
      <c r="N10" s="122"/>
      <c r="O10" s="122"/>
      <c r="P10" s="121"/>
      <c r="Q10" s="121"/>
    </row>
    <row r="11" spans="1:17" x14ac:dyDescent="0.2">
      <c r="A11" s="101" t="s">
        <v>191</v>
      </c>
      <c r="B11" s="102"/>
      <c r="C11" s="148">
        <v>24</v>
      </c>
      <c r="D11" s="104"/>
      <c r="E11" s="104"/>
      <c r="F11" s="100"/>
      <c r="G11" s="100"/>
      <c r="H11" s="100"/>
      <c r="I11" s="100"/>
      <c r="J11" s="122"/>
      <c r="K11" s="121" t="s">
        <v>191</v>
      </c>
      <c r="L11" s="124"/>
      <c r="M11" s="155">
        <v>26</v>
      </c>
      <c r="N11" s="122"/>
      <c r="O11" s="122"/>
      <c r="P11" s="121"/>
      <c r="Q11" s="121"/>
    </row>
    <row r="12" spans="1:17" x14ac:dyDescent="0.2">
      <c r="A12" s="43" t="s">
        <v>366</v>
      </c>
      <c r="B12" s="100"/>
      <c r="C12" s="104"/>
      <c r="D12" s="106" t="s">
        <v>365</v>
      </c>
      <c r="E12" s="104"/>
      <c r="F12" s="100"/>
      <c r="G12" s="100"/>
      <c r="H12" s="100"/>
      <c r="I12" s="100"/>
      <c r="J12" s="122"/>
      <c r="K12" s="123"/>
      <c r="L12" s="124"/>
      <c r="M12" s="124"/>
      <c r="N12" s="122"/>
      <c r="O12" s="122"/>
      <c r="P12" s="121"/>
      <c r="Q12" s="121"/>
    </row>
    <row r="13" spans="1:17" x14ac:dyDescent="0.2">
      <c r="A13" s="108"/>
      <c r="B13" s="105"/>
      <c r="C13" s="106" t="s">
        <v>367</v>
      </c>
      <c r="D13" s="152">
        <v>28</v>
      </c>
      <c r="E13" s="104"/>
      <c r="F13" s="100"/>
      <c r="G13" s="100"/>
      <c r="H13" s="100"/>
      <c r="I13" s="100"/>
      <c r="J13" s="122"/>
      <c r="K13" s="124"/>
      <c r="L13" s="130" t="s">
        <v>191</v>
      </c>
      <c r="M13" s="124"/>
      <c r="N13" s="122"/>
      <c r="O13" s="122"/>
      <c r="P13" s="121"/>
      <c r="Q13" s="121"/>
    </row>
    <row r="14" spans="1:17" x14ac:dyDescent="0.2">
      <c r="A14" s="101" t="s">
        <v>367</v>
      </c>
      <c r="B14" s="107"/>
      <c r="C14" s="147">
        <v>5</v>
      </c>
      <c r="D14" s="100"/>
      <c r="E14" s="104"/>
      <c r="F14" s="100"/>
      <c r="G14" s="100"/>
      <c r="H14" s="100"/>
      <c r="I14" s="100"/>
      <c r="J14" s="122"/>
      <c r="K14" s="128" t="s">
        <v>366</v>
      </c>
      <c r="L14" s="153">
        <v>7</v>
      </c>
      <c r="M14" s="124"/>
      <c r="N14" s="122"/>
      <c r="O14" s="122"/>
      <c r="P14" s="121"/>
      <c r="Q14" s="121"/>
    </row>
    <row r="15" spans="1:17" x14ac:dyDescent="0.2">
      <c r="A15" s="43" t="s">
        <v>190</v>
      </c>
      <c r="B15" s="100"/>
      <c r="C15" s="39"/>
      <c r="D15" s="100"/>
      <c r="E15" s="104"/>
      <c r="F15" s="99" t="s">
        <v>165</v>
      </c>
      <c r="G15" s="100"/>
      <c r="H15" s="100"/>
      <c r="I15" s="100"/>
      <c r="J15" s="122"/>
      <c r="K15" s="121"/>
      <c r="L15" s="122"/>
      <c r="M15" s="124"/>
      <c r="N15" s="122"/>
      <c r="O15" s="122"/>
      <c r="P15" s="121"/>
      <c r="Q15" s="121"/>
    </row>
    <row r="16" spans="1:17" x14ac:dyDescent="0.2">
      <c r="A16" s="97"/>
      <c r="B16" s="98"/>
      <c r="C16" s="39" t="s">
        <v>190</v>
      </c>
      <c r="D16" s="100"/>
      <c r="E16" s="104"/>
      <c r="F16" s="151">
        <v>23</v>
      </c>
      <c r="G16" s="100"/>
      <c r="H16" s="100"/>
      <c r="I16" s="100"/>
      <c r="J16" s="122"/>
      <c r="K16" s="121"/>
      <c r="L16" s="122"/>
      <c r="M16" s="124"/>
      <c r="N16" s="129" t="s">
        <v>368</v>
      </c>
      <c r="O16" s="122"/>
      <c r="P16" s="121"/>
      <c r="Q16" s="121"/>
    </row>
    <row r="17" spans="1:16" x14ac:dyDescent="0.2">
      <c r="A17" s="101" t="s">
        <v>368</v>
      </c>
      <c r="B17" s="102"/>
      <c r="C17" s="148">
        <v>14</v>
      </c>
      <c r="D17" s="100"/>
      <c r="E17" s="104"/>
      <c r="F17" s="104"/>
      <c r="G17" s="100"/>
      <c r="H17" s="100"/>
      <c r="I17" s="100"/>
      <c r="J17" s="122"/>
      <c r="K17" s="121" t="s">
        <v>368</v>
      </c>
      <c r="L17" s="122"/>
      <c r="M17" s="124"/>
      <c r="N17" s="155">
        <v>25</v>
      </c>
      <c r="O17" s="122"/>
      <c r="P17" s="121"/>
    </row>
    <row r="18" spans="1:16" x14ac:dyDescent="0.2">
      <c r="A18" s="43" t="s">
        <v>369</v>
      </c>
      <c r="B18" s="100"/>
      <c r="C18" s="104"/>
      <c r="D18" s="39" t="s">
        <v>370</v>
      </c>
      <c r="E18" s="104"/>
      <c r="F18" s="104"/>
      <c r="G18" s="100"/>
      <c r="H18" s="100"/>
      <c r="I18" s="100"/>
      <c r="J18" s="122"/>
      <c r="K18" s="123"/>
      <c r="L18" s="122"/>
      <c r="M18" s="124"/>
      <c r="N18" s="124"/>
      <c r="O18" s="122"/>
      <c r="P18" s="121"/>
    </row>
    <row r="19" spans="1:16" x14ac:dyDescent="0.2">
      <c r="A19" s="97"/>
      <c r="B19" s="105"/>
      <c r="C19" s="106" t="s">
        <v>370</v>
      </c>
      <c r="D19" s="151">
        <v>27</v>
      </c>
      <c r="E19" s="104"/>
      <c r="F19" s="104"/>
      <c r="G19" s="100"/>
      <c r="H19" s="100"/>
      <c r="I19" s="100"/>
      <c r="J19" s="122"/>
      <c r="K19" s="124"/>
      <c r="L19" s="121" t="s">
        <v>368</v>
      </c>
      <c r="M19" s="124"/>
      <c r="N19" s="124"/>
      <c r="O19" s="122"/>
      <c r="P19" s="121"/>
    </row>
    <row r="20" spans="1:16" x14ac:dyDescent="0.2">
      <c r="A20" s="101" t="s">
        <v>370</v>
      </c>
      <c r="B20" s="107"/>
      <c r="C20" s="147">
        <v>2</v>
      </c>
      <c r="D20" s="104"/>
      <c r="E20" s="104"/>
      <c r="F20" s="104"/>
      <c r="G20" s="100"/>
      <c r="H20" s="100"/>
      <c r="I20" s="100"/>
      <c r="J20" s="122"/>
      <c r="K20" s="128" t="s">
        <v>369</v>
      </c>
      <c r="L20" s="155">
        <v>5</v>
      </c>
      <c r="M20" s="124"/>
      <c r="N20" s="124"/>
      <c r="O20" s="122"/>
      <c r="P20" s="121"/>
    </row>
    <row r="21" spans="1:16" x14ac:dyDescent="0.2">
      <c r="A21" s="43" t="s">
        <v>371</v>
      </c>
      <c r="B21" s="100"/>
      <c r="C21" s="39"/>
      <c r="D21" s="104"/>
      <c r="E21" s="106" t="s">
        <v>372</v>
      </c>
      <c r="F21" s="104"/>
      <c r="G21" s="100"/>
      <c r="H21" s="100"/>
      <c r="I21" s="100"/>
      <c r="J21" s="122"/>
      <c r="K21" s="121"/>
      <c r="L21" s="124"/>
      <c r="M21" s="124"/>
      <c r="N21" s="124"/>
      <c r="O21" s="122"/>
      <c r="P21" s="121"/>
    </row>
    <row r="22" spans="1:16" x14ac:dyDescent="0.2">
      <c r="A22" s="97"/>
      <c r="B22" s="98"/>
      <c r="C22" s="99" t="s">
        <v>187</v>
      </c>
      <c r="D22" s="104"/>
      <c r="E22" s="152">
        <v>17</v>
      </c>
      <c r="F22" s="104"/>
      <c r="G22" s="100"/>
      <c r="H22" s="100"/>
      <c r="I22" s="100"/>
      <c r="J22" s="122"/>
      <c r="K22" s="121"/>
      <c r="L22" s="124"/>
      <c r="M22" s="130" t="s">
        <v>368</v>
      </c>
      <c r="N22" s="124"/>
      <c r="O22" s="122"/>
      <c r="P22" s="121"/>
    </row>
    <row r="23" spans="1:16" x14ac:dyDescent="0.2">
      <c r="A23" s="101" t="s">
        <v>187</v>
      </c>
      <c r="B23" s="102"/>
      <c r="C23" s="103"/>
      <c r="D23" s="104"/>
      <c r="E23" s="100"/>
      <c r="F23" s="104"/>
      <c r="G23" s="100"/>
      <c r="H23" s="100"/>
      <c r="I23" s="100"/>
      <c r="J23" s="122"/>
      <c r="K23" s="125" t="s">
        <v>362</v>
      </c>
      <c r="L23" s="124"/>
      <c r="M23" s="122"/>
      <c r="N23" s="124"/>
      <c r="O23" s="122"/>
      <c r="P23" s="121"/>
    </row>
    <row r="24" spans="1:16" x14ac:dyDescent="0.2">
      <c r="A24" s="43" t="s">
        <v>371</v>
      </c>
      <c r="B24" s="100"/>
      <c r="C24" s="104"/>
      <c r="D24" s="106" t="s">
        <v>372</v>
      </c>
      <c r="E24" s="100"/>
      <c r="F24" s="104"/>
      <c r="G24" s="100"/>
      <c r="H24" s="100"/>
      <c r="I24" s="100"/>
      <c r="J24" s="122"/>
      <c r="K24" s="123"/>
      <c r="L24" s="124"/>
      <c r="M24" s="122"/>
      <c r="N24" s="124"/>
      <c r="O24" s="122"/>
      <c r="P24" s="121"/>
    </row>
    <row r="25" spans="1:16" x14ac:dyDescent="0.2">
      <c r="A25" s="97"/>
      <c r="B25" s="105"/>
      <c r="C25" s="106" t="s">
        <v>372</v>
      </c>
      <c r="D25" s="149">
        <v>6</v>
      </c>
      <c r="E25" s="100"/>
      <c r="F25" s="104"/>
      <c r="G25" s="100"/>
      <c r="H25" s="100"/>
      <c r="I25" s="100"/>
      <c r="J25" s="122"/>
      <c r="K25" s="124"/>
      <c r="L25" s="130" t="s">
        <v>384</v>
      </c>
      <c r="M25" s="122"/>
      <c r="N25" s="124"/>
      <c r="O25" s="122"/>
      <c r="P25" s="121"/>
    </row>
    <row r="26" spans="1:16" x14ac:dyDescent="0.2">
      <c r="A26" s="101" t="s">
        <v>372</v>
      </c>
      <c r="B26" s="107"/>
      <c r="C26" s="97"/>
      <c r="D26" s="100"/>
      <c r="E26" s="100"/>
      <c r="F26" s="104"/>
      <c r="G26" s="100"/>
      <c r="H26" s="35"/>
      <c r="I26" s="100"/>
      <c r="J26" s="122"/>
      <c r="K26" s="128" t="s">
        <v>384</v>
      </c>
      <c r="L26" s="134"/>
      <c r="M26" s="122"/>
      <c r="N26" s="124"/>
      <c r="O26" s="122"/>
      <c r="P26" s="121"/>
    </row>
    <row r="27" spans="1:16" x14ac:dyDescent="0.2">
      <c r="A27" s="43" t="s">
        <v>177</v>
      </c>
      <c r="B27" s="100"/>
      <c r="C27" s="39"/>
      <c r="D27" s="100"/>
      <c r="E27" s="110"/>
      <c r="F27" s="104"/>
      <c r="G27" s="99" t="s">
        <v>165</v>
      </c>
      <c r="H27" s="43"/>
      <c r="I27" s="100"/>
      <c r="J27" s="135"/>
      <c r="K27" s="127"/>
      <c r="L27" s="122"/>
      <c r="M27" s="122"/>
      <c r="N27" s="124"/>
      <c r="O27" s="129" t="s">
        <v>377</v>
      </c>
      <c r="P27" s="121"/>
    </row>
    <row r="28" spans="1:16" x14ac:dyDescent="0.2">
      <c r="A28" s="97"/>
      <c r="B28" s="98"/>
      <c r="C28" s="39" t="s">
        <v>177</v>
      </c>
      <c r="D28" s="100"/>
      <c r="E28" s="100"/>
      <c r="F28" s="104"/>
      <c r="G28" s="152">
        <v>17</v>
      </c>
      <c r="H28" s="100"/>
      <c r="I28" s="100"/>
      <c r="J28" s="122"/>
      <c r="K28" s="121"/>
      <c r="L28" s="122"/>
      <c r="M28" s="135"/>
      <c r="N28" s="124"/>
      <c r="O28" s="161">
        <v>25</v>
      </c>
      <c r="P28" s="132">
        <v>17</v>
      </c>
    </row>
    <row r="29" spans="1:16" x14ac:dyDescent="0.2">
      <c r="A29" s="101" t="s">
        <v>373</v>
      </c>
      <c r="B29" s="102"/>
      <c r="C29" s="103"/>
      <c r="D29" s="109"/>
      <c r="E29" s="100"/>
      <c r="F29" s="104"/>
      <c r="G29" s="100"/>
      <c r="H29" s="100"/>
      <c r="I29" s="100"/>
      <c r="J29" s="122"/>
      <c r="K29" s="121" t="s">
        <v>384</v>
      </c>
      <c r="L29" s="122"/>
      <c r="M29" s="122"/>
      <c r="N29" s="124"/>
      <c r="O29" s="122"/>
      <c r="P29" s="122"/>
    </row>
    <row r="30" spans="1:16" x14ac:dyDescent="0.2">
      <c r="A30" s="43" t="s">
        <v>374</v>
      </c>
      <c r="B30" s="100"/>
      <c r="C30" s="104"/>
      <c r="D30" s="39" t="s">
        <v>177</v>
      </c>
      <c r="E30" s="100"/>
      <c r="F30" s="104"/>
      <c r="G30" s="100"/>
      <c r="H30" s="100"/>
      <c r="I30" s="100"/>
      <c r="J30" s="122"/>
      <c r="K30" s="123"/>
      <c r="L30" s="134"/>
      <c r="M30" s="122"/>
      <c r="N30" s="124"/>
      <c r="O30" s="122"/>
      <c r="P30" s="121"/>
    </row>
    <row r="31" spans="1:16" x14ac:dyDescent="0.2">
      <c r="A31" s="97"/>
      <c r="B31" s="105"/>
      <c r="C31" s="106" t="s">
        <v>375</v>
      </c>
      <c r="D31" s="151">
        <v>19</v>
      </c>
      <c r="E31" s="100"/>
      <c r="F31" s="104"/>
      <c r="G31" s="100"/>
      <c r="H31" s="100"/>
      <c r="I31" s="100"/>
      <c r="J31" s="122"/>
      <c r="K31" s="124"/>
      <c r="L31" s="121" t="s">
        <v>374</v>
      </c>
      <c r="M31" s="122"/>
      <c r="N31" s="124"/>
      <c r="O31" s="122"/>
      <c r="P31" s="121"/>
    </row>
    <row r="32" spans="1:16" x14ac:dyDescent="0.2">
      <c r="A32" s="101" t="s">
        <v>375</v>
      </c>
      <c r="B32" s="107"/>
      <c r="C32" s="147">
        <v>4</v>
      </c>
      <c r="D32" s="104"/>
      <c r="E32" s="100"/>
      <c r="F32" s="104"/>
      <c r="G32" s="100"/>
      <c r="H32" s="100"/>
      <c r="I32" s="100"/>
      <c r="J32" s="122"/>
      <c r="K32" s="128" t="s">
        <v>374</v>
      </c>
      <c r="L32" s="123"/>
      <c r="M32" s="122"/>
      <c r="N32" s="124"/>
      <c r="O32" s="122"/>
      <c r="P32" s="121"/>
    </row>
    <row r="33" spans="1:17" x14ac:dyDescent="0.2">
      <c r="A33" s="43" t="s">
        <v>376</v>
      </c>
      <c r="B33" s="100"/>
      <c r="C33" s="39"/>
      <c r="D33" s="104"/>
      <c r="E33" s="99" t="s">
        <v>177</v>
      </c>
      <c r="F33" s="104"/>
      <c r="G33" s="100"/>
      <c r="H33" s="100"/>
      <c r="I33" s="100"/>
      <c r="J33" s="122"/>
      <c r="K33" s="121"/>
      <c r="L33" s="124"/>
      <c r="M33" s="122"/>
      <c r="N33" s="124"/>
      <c r="O33" s="122"/>
      <c r="P33" s="121"/>
      <c r="Q33" s="121"/>
    </row>
    <row r="34" spans="1:17" x14ac:dyDescent="0.2">
      <c r="A34" s="97"/>
      <c r="B34" s="98"/>
      <c r="C34" s="39" t="s">
        <v>376</v>
      </c>
      <c r="D34" s="104"/>
      <c r="E34" s="151">
        <v>5</v>
      </c>
      <c r="F34" s="104"/>
      <c r="G34" s="100"/>
      <c r="H34" s="100"/>
      <c r="I34" s="100"/>
      <c r="J34" s="122"/>
      <c r="K34" s="121"/>
      <c r="L34" s="124"/>
      <c r="M34" s="129" t="s">
        <v>377</v>
      </c>
      <c r="N34" s="124"/>
      <c r="O34" s="122"/>
      <c r="P34" s="121"/>
      <c r="Q34" s="121"/>
    </row>
    <row r="35" spans="1:17" x14ac:dyDescent="0.2">
      <c r="A35" s="101" t="s">
        <v>373</v>
      </c>
      <c r="B35" s="102"/>
      <c r="C35" s="103"/>
      <c r="D35" s="104"/>
      <c r="E35" s="104"/>
      <c r="F35" s="104"/>
      <c r="G35" s="100"/>
      <c r="H35" s="100"/>
      <c r="I35" s="100"/>
      <c r="J35" s="122"/>
      <c r="K35" s="121" t="s">
        <v>384</v>
      </c>
      <c r="L35" s="124"/>
      <c r="M35" s="155">
        <v>8</v>
      </c>
      <c r="N35" s="124"/>
      <c r="O35" s="122"/>
      <c r="P35" s="121"/>
      <c r="Q35" s="121"/>
    </row>
    <row r="36" spans="1:17" x14ac:dyDescent="0.2">
      <c r="A36" s="96" t="s">
        <v>377</v>
      </c>
      <c r="B36" s="39"/>
      <c r="C36" s="104"/>
      <c r="D36" s="106" t="s">
        <v>378</v>
      </c>
      <c r="E36" s="104"/>
      <c r="F36" s="104"/>
      <c r="G36" s="100"/>
      <c r="H36" s="100"/>
      <c r="I36" s="100"/>
      <c r="J36" s="122"/>
      <c r="K36" s="123"/>
      <c r="L36" s="124"/>
      <c r="M36" s="124"/>
      <c r="N36" s="124"/>
      <c r="O36" s="122"/>
      <c r="P36" s="121"/>
      <c r="Q36" s="121"/>
    </row>
    <row r="37" spans="1:17" x14ac:dyDescent="0.2">
      <c r="A37" s="97"/>
      <c r="B37" s="105"/>
      <c r="C37" s="111" t="s">
        <v>378</v>
      </c>
      <c r="D37" s="152">
        <v>12</v>
      </c>
      <c r="E37" s="104"/>
      <c r="F37" s="104"/>
      <c r="G37" s="100"/>
      <c r="H37" s="100"/>
      <c r="I37" s="100"/>
      <c r="J37" s="122"/>
      <c r="K37" s="124"/>
      <c r="L37" s="130" t="s">
        <v>377</v>
      </c>
      <c r="M37" s="124"/>
      <c r="N37" s="124"/>
      <c r="O37" s="122"/>
      <c r="P37" s="121"/>
      <c r="Q37" s="121"/>
    </row>
    <row r="38" spans="1:17" x14ac:dyDescent="0.2">
      <c r="A38" s="101" t="s">
        <v>378</v>
      </c>
      <c r="B38" s="102"/>
      <c r="C38" s="150">
        <v>28</v>
      </c>
      <c r="D38" s="100"/>
      <c r="E38" s="104"/>
      <c r="F38" s="104"/>
      <c r="G38" s="100"/>
      <c r="H38" s="100"/>
      <c r="I38" s="100"/>
      <c r="J38" s="122"/>
      <c r="K38" s="124" t="s">
        <v>377</v>
      </c>
      <c r="L38" s="122"/>
      <c r="M38" s="124"/>
      <c r="N38" s="124"/>
      <c r="O38" s="122"/>
      <c r="P38" s="121"/>
      <c r="Q38" s="121"/>
    </row>
    <row r="39" spans="1:17" x14ac:dyDescent="0.2">
      <c r="A39" s="96" t="s">
        <v>194</v>
      </c>
      <c r="B39" s="39"/>
      <c r="C39" s="100"/>
      <c r="D39" s="100"/>
      <c r="E39" s="104"/>
      <c r="F39" s="106" t="s">
        <v>381</v>
      </c>
      <c r="G39" s="100"/>
      <c r="H39" s="100"/>
      <c r="I39" s="100"/>
      <c r="J39" s="122"/>
      <c r="K39" s="127"/>
      <c r="L39" s="122"/>
      <c r="M39" s="124"/>
      <c r="N39" s="124"/>
      <c r="O39" s="122"/>
      <c r="P39" s="121"/>
      <c r="Q39" s="121"/>
    </row>
    <row r="40" spans="1:17" x14ac:dyDescent="0.2">
      <c r="A40" s="97"/>
      <c r="B40" s="98"/>
      <c r="C40" s="39" t="s">
        <v>379</v>
      </c>
      <c r="D40" s="100"/>
      <c r="E40" s="104"/>
      <c r="F40" s="152">
        <v>25</v>
      </c>
      <c r="G40" s="100"/>
      <c r="H40" s="100"/>
      <c r="I40" s="100"/>
      <c r="J40" s="122"/>
      <c r="K40" s="122"/>
      <c r="L40" s="122"/>
      <c r="M40" s="124"/>
      <c r="N40" s="130" t="s">
        <v>377</v>
      </c>
      <c r="O40" s="122"/>
      <c r="P40" s="121"/>
      <c r="Q40" s="122"/>
    </row>
    <row r="41" spans="1:17" x14ac:dyDescent="0.2">
      <c r="A41" s="101" t="s">
        <v>379</v>
      </c>
      <c r="B41" s="102"/>
      <c r="C41" s="148">
        <v>5</v>
      </c>
      <c r="D41" s="100"/>
      <c r="E41" s="104"/>
      <c r="F41" s="100"/>
      <c r="G41" s="100"/>
      <c r="H41" s="100"/>
      <c r="I41" s="100"/>
      <c r="J41" s="122"/>
      <c r="K41" s="121" t="s">
        <v>194</v>
      </c>
      <c r="L41" s="122"/>
      <c r="M41" s="124"/>
      <c r="N41" s="153">
        <v>19</v>
      </c>
      <c r="O41" s="122"/>
      <c r="P41" s="121"/>
      <c r="Q41" s="122"/>
    </row>
    <row r="42" spans="1:17" x14ac:dyDescent="0.2">
      <c r="A42" s="96" t="s">
        <v>380</v>
      </c>
      <c r="B42" s="39"/>
      <c r="C42" s="104"/>
      <c r="D42" s="99" t="s">
        <v>381</v>
      </c>
      <c r="E42" s="104"/>
      <c r="F42" s="100"/>
      <c r="G42" s="100"/>
      <c r="H42" s="100"/>
      <c r="I42" s="100"/>
      <c r="J42" s="122"/>
      <c r="K42" s="123"/>
      <c r="L42" s="122"/>
      <c r="M42" s="124"/>
      <c r="N42" s="122"/>
      <c r="O42" s="122"/>
      <c r="P42" s="121"/>
      <c r="Q42" s="121"/>
    </row>
    <row r="43" spans="1:17" x14ac:dyDescent="0.2">
      <c r="A43" s="97"/>
      <c r="B43" s="105"/>
      <c r="C43" s="106" t="s">
        <v>381</v>
      </c>
      <c r="D43" s="151">
        <v>7</v>
      </c>
      <c r="E43" s="104"/>
      <c r="F43" s="100"/>
      <c r="G43" s="100"/>
      <c r="H43" s="100"/>
      <c r="I43" s="100"/>
      <c r="J43" s="122"/>
      <c r="K43" s="124"/>
      <c r="L43" s="129" t="s">
        <v>194</v>
      </c>
      <c r="M43" s="124"/>
      <c r="N43" s="122"/>
      <c r="O43" s="122"/>
      <c r="P43" s="121"/>
      <c r="Q43" s="121"/>
    </row>
    <row r="44" spans="1:17" x14ac:dyDescent="0.2">
      <c r="A44" s="101" t="s">
        <v>381</v>
      </c>
      <c r="B44" s="107"/>
      <c r="C44" s="147">
        <v>5</v>
      </c>
      <c r="D44" s="104"/>
      <c r="E44" s="104"/>
      <c r="F44" s="100"/>
      <c r="G44" s="100"/>
      <c r="H44" s="100"/>
      <c r="I44" s="100"/>
      <c r="J44" s="122"/>
      <c r="K44" s="128" t="s">
        <v>383</v>
      </c>
      <c r="L44" s="155">
        <v>11</v>
      </c>
      <c r="M44" s="124"/>
      <c r="N44" s="122"/>
      <c r="O44" s="122"/>
      <c r="P44" s="121"/>
      <c r="Q44" s="121"/>
    </row>
    <row r="45" spans="1:17" x14ac:dyDescent="0.2">
      <c r="A45" s="96" t="s">
        <v>382</v>
      </c>
      <c r="B45" s="39"/>
      <c r="C45" s="39"/>
      <c r="D45" s="104"/>
      <c r="E45" s="106" t="s">
        <v>381</v>
      </c>
      <c r="F45" s="100"/>
      <c r="G45" s="100"/>
      <c r="H45" s="100"/>
      <c r="I45" s="100"/>
      <c r="J45" s="122"/>
      <c r="K45" s="121"/>
      <c r="L45" s="124"/>
      <c r="M45" s="124"/>
      <c r="N45" s="122"/>
      <c r="O45" s="122"/>
      <c r="P45" s="122"/>
      <c r="Q45" s="122"/>
    </row>
    <row r="46" spans="1:17" x14ac:dyDescent="0.2">
      <c r="A46" s="97"/>
      <c r="B46" s="98"/>
      <c r="C46" s="99" t="s">
        <v>385</v>
      </c>
      <c r="D46" s="112"/>
      <c r="E46" s="152">
        <v>23</v>
      </c>
      <c r="F46" s="100"/>
      <c r="G46" s="100"/>
      <c r="H46" s="100"/>
      <c r="I46" s="100"/>
      <c r="J46" s="122"/>
      <c r="K46" s="121"/>
      <c r="L46" s="124"/>
      <c r="M46" s="130" t="s">
        <v>452</v>
      </c>
      <c r="N46" s="122"/>
      <c r="O46" s="122"/>
      <c r="P46" s="121"/>
      <c r="Q46" s="121"/>
    </row>
    <row r="47" spans="1:17" x14ac:dyDescent="0.2">
      <c r="A47" s="101" t="s">
        <v>383</v>
      </c>
      <c r="B47" s="102"/>
      <c r="C47" s="148">
        <v>4</v>
      </c>
      <c r="D47" s="104"/>
      <c r="E47" s="100"/>
      <c r="F47" s="100"/>
      <c r="G47" s="100"/>
      <c r="H47" s="100"/>
      <c r="I47" s="100"/>
      <c r="J47" s="122"/>
      <c r="K47" s="125" t="s">
        <v>452</v>
      </c>
      <c r="L47" s="124"/>
      <c r="M47" s="153">
        <v>11</v>
      </c>
      <c r="N47" s="122"/>
      <c r="O47" s="122"/>
      <c r="P47" s="121"/>
      <c r="Q47" s="121"/>
    </row>
    <row r="48" spans="1:17" x14ac:dyDescent="0.2">
      <c r="A48" s="96" t="s">
        <v>384</v>
      </c>
      <c r="B48" s="39"/>
      <c r="C48" s="104"/>
      <c r="D48" s="106" t="s">
        <v>168</v>
      </c>
      <c r="E48" s="100"/>
      <c r="F48" s="102" t="s">
        <v>372</v>
      </c>
      <c r="G48" s="102"/>
      <c r="H48" s="100"/>
      <c r="I48" s="100"/>
      <c r="J48" s="122"/>
      <c r="K48" s="123"/>
      <c r="L48" s="124"/>
      <c r="M48" s="122"/>
      <c r="N48" s="122"/>
      <c r="O48" s="122"/>
      <c r="P48" s="121"/>
      <c r="Q48" s="121"/>
    </row>
    <row r="49" spans="1:17" x14ac:dyDescent="0.2">
      <c r="A49" s="97"/>
      <c r="B49" s="105"/>
      <c r="C49" s="111" t="s">
        <v>168</v>
      </c>
      <c r="D49" s="152">
        <v>23</v>
      </c>
      <c r="E49" s="100"/>
      <c r="F49" s="100"/>
      <c r="G49" s="100"/>
      <c r="H49" s="99"/>
      <c r="I49" s="43">
        <v>3</v>
      </c>
      <c r="J49" s="134"/>
      <c r="K49" s="124"/>
      <c r="L49" s="130" t="s">
        <v>452</v>
      </c>
      <c r="M49" s="122"/>
      <c r="N49" s="122"/>
      <c r="O49" s="122"/>
      <c r="P49" s="121"/>
      <c r="Q49" s="121"/>
    </row>
    <row r="50" spans="1:17" x14ac:dyDescent="0.2">
      <c r="A50" s="101" t="s">
        <v>168</v>
      </c>
      <c r="B50" s="102"/>
      <c r="C50" s="97"/>
      <c r="D50" s="100"/>
      <c r="E50" s="100"/>
      <c r="F50" s="102" t="s">
        <v>177</v>
      </c>
      <c r="G50" s="102"/>
      <c r="H50" s="97"/>
      <c r="I50" s="100"/>
      <c r="J50" s="134"/>
      <c r="K50" s="124" t="s">
        <v>384</v>
      </c>
      <c r="L50" s="122"/>
      <c r="M50" s="122"/>
      <c r="N50" s="122"/>
      <c r="O50" s="122"/>
      <c r="P50" s="121"/>
      <c r="Q50" s="121"/>
    </row>
    <row r="51" spans="1:17" x14ac:dyDescent="0.2">
      <c r="A51" s="100"/>
      <c r="B51" s="100"/>
      <c r="C51" s="39"/>
      <c r="D51" s="39"/>
      <c r="E51" s="39"/>
      <c r="F51" s="39"/>
      <c r="G51" s="39"/>
      <c r="H51" s="39"/>
      <c r="I51" s="39"/>
      <c r="J51" s="122"/>
      <c r="K51" s="127"/>
      <c r="L51" s="122"/>
      <c r="M51" s="122"/>
      <c r="N51" s="122"/>
      <c r="O51" s="122"/>
      <c r="P51" s="121"/>
      <c r="Q51" s="121"/>
    </row>
    <row r="52" spans="1:17" x14ac:dyDescent="0.2">
      <c r="A52" s="113"/>
      <c r="B52" s="171" t="s">
        <v>109</v>
      </c>
      <c r="C52" s="171"/>
      <c r="D52" s="171"/>
      <c r="E52" s="171"/>
      <c r="F52" s="171"/>
      <c r="G52" s="39"/>
      <c r="H52" s="39"/>
      <c r="I52" s="39"/>
      <c r="J52" s="171" t="s">
        <v>109</v>
      </c>
      <c r="K52" s="171"/>
      <c r="L52" s="171"/>
      <c r="M52" s="171"/>
      <c r="N52" s="171"/>
      <c r="O52" s="121"/>
      <c r="P52" s="121"/>
      <c r="Q52" s="131"/>
    </row>
    <row r="53" spans="1:17" x14ac:dyDescent="0.2">
      <c r="A53" s="113"/>
      <c r="B53" s="39"/>
      <c r="C53" s="39"/>
      <c r="D53" s="100"/>
      <c r="E53" s="100"/>
      <c r="F53" s="39"/>
      <c r="G53" s="39"/>
      <c r="H53" s="39"/>
      <c r="I53" s="39"/>
      <c r="J53" s="39"/>
      <c r="K53" s="39"/>
      <c r="L53" s="100"/>
      <c r="M53" s="100"/>
      <c r="N53" s="39"/>
      <c r="O53" s="133"/>
      <c r="P53" s="121"/>
      <c r="Q53" s="131"/>
    </row>
    <row r="54" spans="1:17" x14ac:dyDescent="0.2">
      <c r="A54" s="114"/>
      <c r="B54" s="115" t="s">
        <v>110</v>
      </c>
      <c r="C54" s="115"/>
      <c r="D54" s="115"/>
      <c r="E54" s="100"/>
      <c r="F54" s="100"/>
      <c r="G54" s="100"/>
      <c r="H54" s="39"/>
      <c r="I54" s="39"/>
      <c r="J54" s="115" t="s">
        <v>203</v>
      </c>
      <c r="K54" s="115"/>
      <c r="L54" s="115"/>
      <c r="M54" s="100"/>
      <c r="N54" s="100"/>
      <c r="O54" s="131"/>
      <c r="P54" s="121"/>
      <c r="Q54" s="131"/>
    </row>
    <row r="55" spans="1:17" x14ac:dyDescent="0.2">
      <c r="A55" s="113"/>
      <c r="B55" s="39"/>
      <c r="C55" s="39"/>
      <c r="D55" s="39"/>
      <c r="E55" s="39"/>
      <c r="F55" s="39"/>
      <c r="G55" s="39"/>
      <c r="H55" s="39"/>
      <c r="I55" s="39"/>
      <c r="J55" s="170"/>
      <c r="K55" s="170"/>
      <c r="L55" s="170"/>
      <c r="M55" s="133"/>
      <c r="N55" s="133"/>
      <c r="O55" s="131"/>
      <c r="P55" s="121"/>
      <c r="Q55" s="131"/>
    </row>
    <row r="56" spans="1:17" x14ac:dyDescent="0.2">
      <c r="A56" s="39"/>
      <c r="B56" s="39"/>
      <c r="C56" s="39"/>
      <c r="D56" s="100"/>
      <c r="E56" s="100"/>
      <c r="F56" s="39"/>
      <c r="G56" s="39"/>
      <c r="H56" s="100"/>
      <c r="I56" s="100"/>
      <c r="J56" s="126"/>
      <c r="K56" s="121"/>
      <c r="L56" s="121"/>
      <c r="M56" s="122"/>
      <c r="N56" s="122"/>
      <c r="O56" s="121"/>
      <c r="P56" s="121"/>
      <c r="Q56" s="131"/>
    </row>
    <row r="57" spans="1:17" x14ac:dyDescent="0.2">
      <c r="A57" s="54"/>
      <c r="B57" s="54"/>
      <c r="C57" s="54"/>
      <c r="D57" s="54"/>
      <c r="E57" s="54"/>
      <c r="F57" s="54"/>
      <c r="G57" s="54"/>
      <c r="H57" s="54"/>
      <c r="I57" s="54"/>
    </row>
    <row r="58" spans="1:17" x14ac:dyDescent="0.2">
      <c r="A58" s="39" t="s">
        <v>46</v>
      </c>
      <c r="B58" s="39"/>
      <c r="C58" s="16"/>
      <c r="D58" s="16" t="s">
        <v>365</v>
      </c>
      <c r="E58" s="16"/>
      <c r="F58" s="16"/>
      <c r="G58" s="16"/>
      <c r="H58" s="16"/>
      <c r="I58" s="16"/>
    </row>
    <row r="59" spans="1:17" x14ac:dyDescent="0.2">
      <c r="A59" s="16"/>
      <c r="B59" s="16"/>
      <c r="C59" s="27"/>
      <c r="D59" s="18"/>
      <c r="E59" s="19"/>
      <c r="F59" s="28" t="s">
        <v>370</v>
      </c>
      <c r="G59" s="17"/>
      <c r="H59" s="16"/>
      <c r="I59" s="16"/>
    </row>
    <row r="60" spans="1:17" x14ac:dyDescent="0.2">
      <c r="A60" s="16"/>
      <c r="B60" s="20"/>
      <c r="C60" s="16"/>
      <c r="D60" s="28" t="s">
        <v>370</v>
      </c>
      <c r="E60" s="27"/>
      <c r="F60" s="156">
        <v>24</v>
      </c>
      <c r="G60" s="16"/>
      <c r="H60" s="16"/>
      <c r="I60" s="16"/>
    </row>
    <row r="61" spans="1:17" x14ac:dyDescent="0.2">
      <c r="A61" s="34">
        <v>7</v>
      </c>
      <c r="B61" s="27"/>
      <c r="C61" s="16"/>
      <c r="D61" s="16" t="s">
        <v>378</v>
      </c>
      <c r="E61" s="16"/>
      <c r="F61" s="20"/>
      <c r="G61" s="28" t="s">
        <v>168</v>
      </c>
      <c r="H61" s="33">
        <v>5</v>
      </c>
      <c r="I61" s="16"/>
    </row>
    <row r="62" spans="1:17" x14ac:dyDescent="0.2">
      <c r="A62" s="16"/>
      <c r="B62" s="20"/>
      <c r="C62" s="27"/>
      <c r="D62" s="18"/>
      <c r="E62" s="19"/>
      <c r="F62" s="31" t="s">
        <v>168</v>
      </c>
      <c r="G62" s="158">
        <v>23</v>
      </c>
      <c r="H62" s="16"/>
      <c r="I62" s="16"/>
    </row>
    <row r="63" spans="1:17" x14ac:dyDescent="0.2">
      <c r="A63" s="16"/>
      <c r="B63" s="16"/>
      <c r="C63" s="16"/>
      <c r="D63" s="28" t="s">
        <v>168</v>
      </c>
      <c r="E63" s="27"/>
      <c r="F63" s="158">
        <v>19</v>
      </c>
      <c r="G63" s="16"/>
      <c r="H63" s="16"/>
      <c r="I63" s="16"/>
    </row>
    <row r="65" spans="1:9" x14ac:dyDescent="0.2">
      <c r="A65" s="32" t="s">
        <v>47</v>
      </c>
      <c r="B65" s="32"/>
      <c r="C65" s="32"/>
      <c r="D65" s="16"/>
      <c r="E65" s="16"/>
      <c r="F65" s="16"/>
      <c r="G65" s="16"/>
      <c r="H65" s="16"/>
      <c r="I65" s="16"/>
    </row>
    <row r="66" spans="1:9" x14ac:dyDescent="0.2">
      <c r="D66" s="1" t="s">
        <v>364</v>
      </c>
    </row>
    <row r="67" spans="1:9" x14ac:dyDescent="0.2">
      <c r="A67" s="16"/>
      <c r="B67" s="16"/>
      <c r="C67" s="27"/>
      <c r="D67" s="18"/>
      <c r="E67" s="19"/>
      <c r="F67" s="28" t="s">
        <v>364</v>
      </c>
      <c r="G67" s="16"/>
      <c r="H67" s="16"/>
      <c r="I67" s="16"/>
    </row>
    <row r="68" spans="1:9" x14ac:dyDescent="0.2">
      <c r="A68" s="16"/>
      <c r="B68" s="20"/>
      <c r="C68" s="16"/>
      <c r="D68" s="28" t="s">
        <v>367</v>
      </c>
      <c r="E68" s="27"/>
      <c r="F68" s="156">
        <v>26</v>
      </c>
      <c r="G68" s="16"/>
      <c r="H68" s="16"/>
      <c r="I68" s="16"/>
    </row>
    <row r="69" spans="1:9" x14ac:dyDescent="0.2">
      <c r="A69" s="16"/>
      <c r="B69" s="27"/>
      <c r="C69" s="16"/>
      <c r="D69" s="16" t="s">
        <v>190</v>
      </c>
      <c r="E69" s="16"/>
      <c r="F69" s="20"/>
      <c r="G69" s="28" t="s">
        <v>196</v>
      </c>
      <c r="H69" s="16"/>
      <c r="I69" s="16"/>
    </row>
    <row r="70" spans="1:9" x14ac:dyDescent="0.2">
      <c r="A70" s="20"/>
      <c r="B70" s="20"/>
      <c r="C70" s="27"/>
      <c r="D70" s="18"/>
      <c r="E70" s="19"/>
      <c r="F70" s="31" t="s">
        <v>190</v>
      </c>
      <c r="G70" s="156">
        <v>19</v>
      </c>
      <c r="H70" s="16"/>
      <c r="I70" s="16"/>
    </row>
    <row r="71" spans="1:9" x14ac:dyDescent="0.2">
      <c r="A71" s="20"/>
      <c r="B71" s="16"/>
      <c r="C71" s="16"/>
      <c r="D71" s="28" t="s">
        <v>187</v>
      </c>
      <c r="E71" s="27"/>
      <c r="F71" s="157">
        <v>12</v>
      </c>
      <c r="G71" s="20"/>
      <c r="H71" s="16"/>
      <c r="I71" s="16"/>
    </row>
    <row r="72" spans="1:9" x14ac:dyDescent="0.2">
      <c r="A72" s="41">
        <v>13</v>
      </c>
      <c r="B72" s="24"/>
      <c r="C72" s="16"/>
      <c r="D72" s="16" t="s">
        <v>375</v>
      </c>
      <c r="E72" s="40"/>
      <c r="F72" s="16"/>
      <c r="G72" s="27"/>
      <c r="H72" s="24" t="s">
        <v>375</v>
      </c>
      <c r="I72" s="34">
        <v>9</v>
      </c>
    </row>
    <row r="73" spans="1:9" x14ac:dyDescent="0.2">
      <c r="A73" s="20">
        <v>14</v>
      </c>
      <c r="B73" s="16"/>
      <c r="C73" s="27"/>
      <c r="D73" s="18"/>
      <c r="E73" s="19"/>
      <c r="F73" s="28" t="s">
        <v>453</v>
      </c>
      <c r="G73" s="20"/>
      <c r="H73" s="158">
        <v>28</v>
      </c>
      <c r="I73" s="16"/>
    </row>
    <row r="74" spans="1:9" x14ac:dyDescent="0.2">
      <c r="A74" s="20"/>
      <c r="B74" s="20"/>
      <c r="C74" s="16"/>
      <c r="D74" s="28" t="s">
        <v>376</v>
      </c>
      <c r="E74" s="27"/>
      <c r="F74" s="156">
        <v>12</v>
      </c>
      <c r="G74" s="20"/>
      <c r="H74" s="16"/>
      <c r="I74" s="16"/>
    </row>
    <row r="75" spans="1:9" x14ac:dyDescent="0.2">
      <c r="A75" s="20"/>
      <c r="B75" s="27"/>
      <c r="C75" s="16"/>
      <c r="D75" s="16" t="s">
        <v>379</v>
      </c>
      <c r="E75" s="40"/>
      <c r="F75" s="20"/>
      <c r="G75" s="31" t="s">
        <v>375</v>
      </c>
      <c r="H75" s="16"/>
      <c r="I75" s="16"/>
    </row>
    <row r="76" spans="1:9" x14ac:dyDescent="0.2">
      <c r="B76" s="20"/>
      <c r="C76" s="27"/>
      <c r="D76" s="18"/>
      <c r="E76" s="19"/>
      <c r="F76" s="31" t="s">
        <v>385</v>
      </c>
      <c r="G76" s="158">
        <v>15</v>
      </c>
      <c r="H76" s="16"/>
      <c r="I76" s="16"/>
    </row>
    <row r="77" spans="1:9" x14ac:dyDescent="0.2">
      <c r="B77" s="16"/>
      <c r="C77" s="16"/>
      <c r="D77" s="28" t="s">
        <v>385</v>
      </c>
      <c r="E77" s="27"/>
      <c r="F77" s="157">
        <v>28</v>
      </c>
      <c r="G77" s="16"/>
      <c r="H77" s="16"/>
      <c r="I77" s="16"/>
    </row>
    <row r="80" spans="1:9" x14ac:dyDescent="0.2">
      <c r="B80" s="26"/>
      <c r="C80" s="19"/>
      <c r="D80" s="28"/>
      <c r="E80" s="24"/>
      <c r="F80" s="34">
        <v>11</v>
      </c>
    </row>
    <row r="81" spans="1:9" x14ac:dyDescent="0.2">
      <c r="B81" s="24"/>
      <c r="C81" s="27"/>
      <c r="D81" s="16"/>
      <c r="E81" s="16"/>
      <c r="F81" s="22"/>
    </row>
    <row r="82" spans="1:9" x14ac:dyDescent="0.2">
      <c r="B82" s="16"/>
      <c r="C82" s="16"/>
      <c r="D82" s="16"/>
      <c r="E82" s="16"/>
      <c r="F82" s="22"/>
    </row>
    <row r="83" spans="1:9" x14ac:dyDescent="0.2">
      <c r="B83" s="16"/>
      <c r="C83" s="16"/>
      <c r="D83" s="16"/>
      <c r="E83" s="16"/>
      <c r="F83" s="22"/>
    </row>
    <row r="84" spans="1:9" x14ac:dyDescent="0.2">
      <c r="B84" s="26"/>
      <c r="C84" s="19"/>
      <c r="D84" s="28"/>
      <c r="E84" s="24"/>
      <c r="F84" s="34">
        <v>15</v>
      </c>
    </row>
    <row r="85" spans="1:9" x14ac:dyDescent="0.2">
      <c r="B85" s="24"/>
      <c r="C85" s="27"/>
      <c r="D85" s="16"/>
      <c r="E85" s="16"/>
      <c r="F85" s="16"/>
      <c r="H85" s="16"/>
      <c r="I85" s="16"/>
    </row>
    <row r="86" spans="1:9" x14ac:dyDescent="0.2">
      <c r="H86" s="16"/>
      <c r="I86" s="16"/>
    </row>
    <row r="87" spans="1:9" x14ac:dyDescent="0.2">
      <c r="H87" s="16"/>
      <c r="I87" s="16"/>
    </row>
    <row r="88" spans="1:9" x14ac:dyDescent="0.2">
      <c r="B88" s="26"/>
      <c r="C88" s="19"/>
      <c r="D88" s="28"/>
      <c r="E88" s="24"/>
      <c r="F88" s="34">
        <v>19</v>
      </c>
      <c r="G88" s="16"/>
      <c r="H88" s="16"/>
      <c r="I88" s="16"/>
    </row>
    <row r="89" spans="1:9" x14ac:dyDescent="0.2">
      <c r="A89" s="2"/>
      <c r="B89" s="24"/>
      <c r="C89" s="27"/>
      <c r="D89" s="16"/>
      <c r="E89" s="16"/>
      <c r="F89" s="16"/>
      <c r="G89" s="17"/>
      <c r="H89" s="17"/>
      <c r="I89" s="16"/>
    </row>
    <row r="90" spans="1:9" x14ac:dyDescent="0.2">
      <c r="A90" s="2"/>
      <c r="B90" s="17"/>
      <c r="C90" s="17"/>
      <c r="D90" s="17"/>
      <c r="E90" s="17"/>
      <c r="F90" s="17"/>
      <c r="H90" s="16"/>
      <c r="I90" s="16"/>
    </row>
    <row r="91" spans="1:9" x14ac:dyDescent="0.2">
      <c r="D91" s="32"/>
      <c r="E91" s="16"/>
      <c r="F91" s="16"/>
      <c r="G91" s="2"/>
      <c r="H91" s="2"/>
      <c r="I91" s="2"/>
    </row>
    <row r="92" spans="1:9" x14ac:dyDescent="0.2">
      <c r="A92" s="2"/>
      <c r="B92" s="32" t="s">
        <v>107</v>
      </c>
      <c r="C92" s="32"/>
      <c r="D92" s="16"/>
      <c r="E92" s="24"/>
      <c r="F92" s="24"/>
      <c r="G92" s="17"/>
      <c r="H92" s="17"/>
      <c r="I92" s="16"/>
    </row>
    <row r="93" spans="1:9" x14ac:dyDescent="0.2">
      <c r="A93" s="2"/>
      <c r="B93" s="16"/>
      <c r="C93" s="16"/>
      <c r="D93" s="27"/>
      <c r="E93" s="16"/>
      <c r="F93" s="19"/>
    </row>
    <row r="94" spans="1:9" x14ac:dyDescent="0.2">
      <c r="B94" s="16"/>
      <c r="C94" s="20"/>
      <c r="D94" s="20"/>
      <c r="E94" s="24"/>
      <c r="F94" s="27"/>
      <c r="G94" s="19"/>
      <c r="H94" s="16"/>
      <c r="I94" s="16"/>
    </row>
    <row r="95" spans="1:9" x14ac:dyDescent="0.2">
      <c r="A95" s="2"/>
      <c r="B95" s="33">
        <v>23</v>
      </c>
      <c r="C95" s="27"/>
      <c r="D95" s="16"/>
      <c r="E95" s="29"/>
      <c r="F95" s="29"/>
      <c r="G95" s="20"/>
      <c r="H95" s="28"/>
      <c r="I95" s="34">
        <v>21</v>
      </c>
    </row>
    <row r="96" spans="1:9" x14ac:dyDescent="0.2">
      <c r="A96" s="2"/>
      <c r="B96" s="16"/>
      <c r="C96" s="20"/>
      <c r="D96" s="27"/>
      <c r="E96" s="16"/>
      <c r="F96" s="19"/>
      <c r="G96" s="31"/>
      <c r="H96" s="16"/>
      <c r="I96" s="16"/>
    </row>
    <row r="97" spans="1:10" x14ac:dyDescent="0.2">
      <c r="B97" s="16"/>
      <c r="C97" s="16"/>
      <c r="D97" s="20"/>
      <c r="E97" s="24"/>
      <c r="F97" s="27"/>
      <c r="G97" s="18"/>
      <c r="H97" s="16"/>
      <c r="I97" s="16"/>
    </row>
    <row r="98" spans="1:10" x14ac:dyDescent="0.2">
      <c r="A98" s="2"/>
      <c r="B98" s="17"/>
      <c r="C98" s="17"/>
      <c r="D98" s="40"/>
      <c r="E98" s="17"/>
      <c r="F98" s="17"/>
      <c r="G98" s="16"/>
    </row>
    <row r="99" spans="1:10" x14ac:dyDescent="0.2">
      <c r="A99" s="2"/>
      <c r="G99" s="17"/>
      <c r="H99" s="2"/>
    </row>
    <row r="102" spans="1:10" x14ac:dyDescent="0.2">
      <c r="B102" s="26"/>
      <c r="C102" s="19"/>
      <c r="D102" s="28"/>
      <c r="E102" s="24"/>
      <c r="F102" s="21">
        <v>25</v>
      </c>
    </row>
    <row r="103" spans="1:10" x14ac:dyDescent="0.2">
      <c r="B103" s="24"/>
      <c r="C103" s="27"/>
      <c r="D103" s="16"/>
      <c r="E103" s="16"/>
      <c r="J103" s="9"/>
    </row>
    <row r="104" spans="1:10" x14ac:dyDescent="0.2">
      <c r="J104" s="9"/>
    </row>
    <row r="111" spans="1:10" x14ac:dyDescent="0.2">
      <c r="B111" s="172" t="s">
        <v>109</v>
      </c>
      <c r="C111" s="172"/>
      <c r="D111" s="172"/>
      <c r="E111" s="172"/>
      <c r="F111" s="172"/>
      <c r="G111" s="32"/>
    </row>
    <row r="112" spans="1:10" x14ac:dyDescent="0.2">
      <c r="B112" s="32"/>
      <c r="C112" s="32"/>
      <c r="D112" s="32"/>
      <c r="E112" s="32"/>
      <c r="F112" s="32"/>
      <c r="G112" s="32"/>
    </row>
    <row r="113" spans="1:7" x14ac:dyDescent="0.2">
      <c r="A113" s="32"/>
      <c r="B113" s="44" t="s">
        <v>110</v>
      </c>
      <c r="C113" s="44"/>
      <c r="D113" s="44"/>
      <c r="E113" s="35"/>
      <c r="F113" s="35"/>
      <c r="G113" s="35"/>
    </row>
  </sheetData>
  <mergeCells count="6">
    <mergeCell ref="B1:G1"/>
    <mergeCell ref="B2:G2"/>
    <mergeCell ref="B52:F52"/>
    <mergeCell ref="J52:N52"/>
    <mergeCell ref="J55:L55"/>
    <mergeCell ref="B111:F111"/>
  </mergeCells>
  <pageMargins left="0.75" right="0.27083333333333331" top="0.84375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view="pageLayout" topLeftCell="A16" zoomScale="96" zoomScaleNormal="100" zoomScaleSheetLayoutView="75" zoomScalePageLayoutView="96" workbookViewId="0">
      <selection sqref="A1:I114"/>
    </sheetView>
  </sheetViews>
  <sheetFormatPr defaultRowHeight="12.75" x14ac:dyDescent="0.2"/>
  <cols>
    <col min="1" max="2" width="9.140625" style="1"/>
    <col min="3" max="3" width="12.7109375" style="1" customWidth="1"/>
    <col min="4" max="6" width="9.140625" style="1" customWidth="1"/>
    <col min="7" max="10" width="9.140625" style="1"/>
    <col min="11" max="11" width="14" style="1" customWidth="1"/>
    <col min="12" max="12" width="12.42578125" style="1" customWidth="1"/>
    <col min="13" max="13" width="11.7109375" style="1" customWidth="1"/>
    <col min="14" max="14" width="12.42578125" style="1" customWidth="1"/>
    <col min="15" max="15" width="10.42578125" style="1" customWidth="1"/>
    <col min="16" max="16" width="10" style="1" customWidth="1"/>
    <col min="17" max="17" width="9.140625" style="1" customWidth="1"/>
    <col min="18" max="16384" width="9.140625" style="1"/>
  </cols>
  <sheetData>
    <row r="1" spans="1:11" x14ac:dyDescent="0.2">
      <c r="A1" s="32"/>
      <c r="B1" s="172" t="s">
        <v>108</v>
      </c>
      <c r="C1" s="172"/>
      <c r="D1" s="172"/>
      <c r="E1" s="172"/>
      <c r="F1" s="172"/>
      <c r="G1" s="172"/>
      <c r="H1" s="16"/>
      <c r="I1" s="16"/>
      <c r="J1" s="9"/>
    </row>
    <row r="2" spans="1:11" x14ac:dyDescent="0.2">
      <c r="A2" s="32"/>
      <c r="B2" s="172" t="s">
        <v>112</v>
      </c>
      <c r="C2" s="172"/>
      <c r="D2" s="172"/>
      <c r="E2" s="172"/>
      <c r="F2" s="172"/>
      <c r="G2" s="172"/>
      <c r="H2" s="16"/>
      <c r="I2" s="16"/>
    </row>
    <row r="3" spans="1:11" x14ac:dyDescent="0.2">
      <c r="A3" s="96" t="s">
        <v>116</v>
      </c>
      <c r="B3" s="39"/>
      <c r="C3" s="32"/>
      <c r="D3" s="32"/>
      <c r="E3" s="16"/>
      <c r="F3" s="16"/>
      <c r="G3" s="16"/>
      <c r="H3" s="16"/>
      <c r="I3" s="16"/>
      <c r="J3" s="9"/>
    </row>
    <row r="4" spans="1:11" x14ac:dyDescent="0.2">
      <c r="A4" s="97"/>
      <c r="B4" s="98"/>
      <c r="C4" s="28" t="s">
        <v>201</v>
      </c>
      <c r="D4" s="17"/>
      <c r="E4" s="16"/>
      <c r="F4" s="16"/>
      <c r="G4" s="16"/>
      <c r="H4" s="16"/>
      <c r="I4" s="16"/>
      <c r="K4" s="14"/>
    </row>
    <row r="5" spans="1:11" x14ac:dyDescent="0.2">
      <c r="A5" s="101">
        <v>32</v>
      </c>
      <c r="B5" s="102"/>
      <c r="C5" s="30"/>
      <c r="D5" s="17"/>
      <c r="E5" s="17"/>
      <c r="F5" s="17"/>
      <c r="G5" s="17"/>
      <c r="H5" s="17"/>
      <c r="I5" s="17"/>
    </row>
    <row r="6" spans="1:11" x14ac:dyDescent="0.2">
      <c r="A6" s="43" t="s">
        <v>117</v>
      </c>
      <c r="B6" s="100"/>
      <c r="C6" s="20"/>
      <c r="D6" s="28"/>
      <c r="E6" s="17"/>
      <c r="F6" s="17"/>
      <c r="G6" s="17"/>
      <c r="H6" s="17"/>
      <c r="I6" s="17"/>
    </row>
    <row r="7" spans="1:11" x14ac:dyDescent="0.2">
      <c r="A7" s="97"/>
      <c r="B7" s="105"/>
      <c r="C7" s="31" t="s">
        <v>179</v>
      </c>
      <c r="D7" s="19" t="s">
        <v>201</v>
      </c>
      <c r="E7" s="17"/>
      <c r="F7" s="17"/>
      <c r="G7" s="17"/>
      <c r="H7" s="17"/>
      <c r="I7" s="17"/>
    </row>
    <row r="8" spans="1:11" x14ac:dyDescent="0.2">
      <c r="A8" s="101" t="s">
        <v>118</v>
      </c>
      <c r="B8" s="107"/>
      <c r="C8" s="16">
        <v>8</v>
      </c>
      <c r="D8" s="20">
        <v>27</v>
      </c>
      <c r="E8" s="17"/>
      <c r="F8" s="17"/>
      <c r="G8" s="17"/>
      <c r="H8" s="17"/>
      <c r="I8" s="17"/>
    </row>
    <row r="9" spans="1:11" x14ac:dyDescent="0.2">
      <c r="A9" s="43" t="s">
        <v>119</v>
      </c>
      <c r="B9" s="100"/>
      <c r="C9" s="16"/>
      <c r="D9" s="20"/>
      <c r="E9" s="28" t="s">
        <v>201</v>
      </c>
      <c r="F9" s="17"/>
      <c r="G9" s="17"/>
      <c r="H9" s="17"/>
      <c r="I9" s="17"/>
    </row>
    <row r="10" spans="1:11" x14ac:dyDescent="0.2">
      <c r="A10" s="97"/>
      <c r="B10" s="98"/>
      <c r="C10" s="16" t="s">
        <v>146</v>
      </c>
      <c r="D10" s="20"/>
      <c r="E10" s="19">
        <v>11</v>
      </c>
      <c r="F10" s="17"/>
      <c r="G10" s="17"/>
      <c r="H10" s="17"/>
      <c r="I10" s="17"/>
    </row>
    <row r="11" spans="1:11" x14ac:dyDescent="0.2">
      <c r="A11" s="101">
        <v>24</v>
      </c>
      <c r="B11" s="102"/>
      <c r="C11" s="30"/>
      <c r="D11" s="20"/>
      <c r="E11" s="20"/>
      <c r="F11" s="17"/>
      <c r="G11" s="17"/>
      <c r="H11" s="17"/>
      <c r="I11" s="17"/>
    </row>
    <row r="12" spans="1:11" x14ac:dyDescent="0.2">
      <c r="A12" s="43">
        <v>25</v>
      </c>
      <c r="B12" s="100"/>
      <c r="C12" s="20"/>
      <c r="D12" s="31"/>
      <c r="E12" s="20"/>
      <c r="F12" s="17"/>
      <c r="G12" s="17"/>
      <c r="H12" s="17"/>
      <c r="I12" s="17"/>
    </row>
    <row r="13" spans="1:11" x14ac:dyDescent="0.2">
      <c r="A13" s="108"/>
      <c r="B13" s="105"/>
      <c r="C13" s="31" t="s">
        <v>145</v>
      </c>
      <c r="D13" s="17" t="s">
        <v>145</v>
      </c>
      <c r="E13" s="20"/>
      <c r="F13" s="17"/>
      <c r="G13" s="17"/>
      <c r="H13" s="17"/>
      <c r="I13" s="17"/>
    </row>
    <row r="14" spans="1:11" x14ac:dyDescent="0.2">
      <c r="A14" s="101" t="s">
        <v>120</v>
      </c>
      <c r="B14" s="107"/>
      <c r="C14" s="16"/>
      <c r="D14" s="17">
        <v>17</v>
      </c>
      <c r="E14" s="20"/>
      <c r="F14" s="17"/>
      <c r="G14" s="17"/>
      <c r="H14" s="17"/>
      <c r="I14" s="17"/>
    </row>
    <row r="15" spans="1:11" x14ac:dyDescent="0.2">
      <c r="A15" s="43" t="s">
        <v>121</v>
      </c>
      <c r="B15" s="100"/>
      <c r="C15" s="16"/>
      <c r="D15" s="17"/>
      <c r="E15" s="20"/>
      <c r="F15" s="28" t="s">
        <v>201</v>
      </c>
      <c r="G15" s="17"/>
      <c r="H15" s="17"/>
      <c r="I15" s="17"/>
    </row>
    <row r="16" spans="1:11" x14ac:dyDescent="0.2">
      <c r="A16" s="97"/>
      <c r="B16" s="98"/>
      <c r="C16" s="16" t="s">
        <v>144</v>
      </c>
      <c r="D16" s="17"/>
      <c r="E16" s="20"/>
      <c r="F16" s="19">
        <v>14</v>
      </c>
      <c r="G16" s="17"/>
      <c r="H16" s="17"/>
      <c r="I16" s="17"/>
    </row>
    <row r="17" spans="1:9" x14ac:dyDescent="0.2">
      <c r="A17" s="101">
        <v>28</v>
      </c>
      <c r="B17" s="102"/>
      <c r="C17" s="30"/>
      <c r="D17" s="17"/>
      <c r="E17" s="20"/>
      <c r="F17" s="20"/>
      <c r="G17" s="17"/>
      <c r="H17" s="17"/>
      <c r="I17" s="17"/>
    </row>
    <row r="18" spans="1:9" x14ac:dyDescent="0.2">
      <c r="A18" s="43">
        <v>21</v>
      </c>
      <c r="B18" s="100"/>
      <c r="C18" s="20"/>
      <c r="D18" s="16" t="s">
        <v>144</v>
      </c>
      <c r="E18" s="20"/>
      <c r="F18" s="20"/>
      <c r="G18" s="17"/>
      <c r="H18" s="17"/>
      <c r="I18" s="17"/>
    </row>
    <row r="19" spans="1:9" x14ac:dyDescent="0.2">
      <c r="A19" s="97"/>
      <c r="B19" s="105"/>
      <c r="C19" s="31" t="s">
        <v>143</v>
      </c>
      <c r="D19" s="19">
        <v>12</v>
      </c>
      <c r="E19" s="20"/>
      <c r="F19" s="20"/>
      <c r="G19" s="17"/>
      <c r="H19" s="17"/>
      <c r="I19" s="17"/>
    </row>
    <row r="20" spans="1:9" x14ac:dyDescent="0.2">
      <c r="A20" s="101" t="s">
        <v>122</v>
      </c>
      <c r="B20" s="107"/>
      <c r="C20" s="16"/>
      <c r="D20" s="20"/>
      <c r="E20" s="20"/>
      <c r="F20" s="20"/>
      <c r="G20" s="17"/>
      <c r="H20" s="17"/>
      <c r="I20" s="17"/>
    </row>
    <row r="21" spans="1:9" x14ac:dyDescent="0.2">
      <c r="A21" s="43" t="s">
        <v>123</v>
      </c>
      <c r="B21" s="100"/>
      <c r="C21" s="16"/>
      <c r="D21" s="20"/>
      <c r="E21" s="31"/>
      <c r="F21" s="20"/>
      <c r="G21" s="17"/>
      <c r="H21" s="17"/>
      <c r="I21" s="17"/>
    </row>
    <row r="22" spans="1:9" x14ac:dyDescent="0.2">
      <c r="A22" s="97"/>
      <c r="B22" s="98"/>
      <c r="C22" s="28" t="s">
        <v>142</v>
      </c>
      <c r="D22" s="20"/>
      <c r="E22" s="17" t="s">
        <v>141</v>
      </c>
      <c r="F22" s="20"/>
      <c r="G22" s="17"/>
      <c r="H22" s="17"/>
      <c r="I22" s="17"/>
    </row>
    <row r="23" spans="1:9" x14ac:dyDescent="0.2">
      <c r="A23" s="101">
        <v>20</v>
      </c>
      <c r="B23" s="102"/>
      <c r="C23" s="30"/>
      <c r="D23" s="20"/>
      <c r="E23" s="17">
        <v>14</v>
      </c>
      <c r="F23" s="20"/>
      <c r="G23" s="17"/>
      <c r="H23" s="17"/>
      <c r="I23" s="17"/>
    </row>
    <row r="24" spans="1:9" x14ac:dyDescent="0.2">
      <c r="A24" s="43">
        <v>29</v>
      </c>
      <c r="B24" s="100"/>
      <c r="C24" s="20"/>
      <c r="D24" s="31" t="s">
        <v>141</v>
      </c>
      <c r="E24" s="17"/>
      <c r="F24" s="20"/>
      <c r="G24" s="17"/>
      <c r="H24" s="17"/>
      <c r="I24" s="17"/>
    </row>
    <row r="25" spans="1:9" x14ac:dyDescent="0.2">
      <c r="A25" s="97"/>
      <c r="B25" s="105"/>
      <c r="C25" s="31" t="s">
        <v>141</v>
      </c>
      <c r="D25" s="36">
        <v>8</v>
      </c>
      <c r="E25" s="17"/>
      <c r="F25" s="20"/>
      <c r="G25" s="17"/>
      <c r="H25" s="17"/>
      <c r="I25" s="17"/>
    </row>
    <row r="26" spans="1:9" x14ac:dyDescent="0.2">
      <c r="A26" s="101" t="s">
        <v>124</v>
      </c>
      <c r="B26" s="107"/>
      <c r="C26" s="18"/>
      <c r="D26" s="17"/>
      <c r="E26" s="17"/>
      <c r="F26" s="20"/>
      <c r="G26" s="17"/>
      <c r="H26" s="17"/>
      <c r="I26" s="17"/>
    </row>
    <row r="27" spans="1:9" x14ac:dyDescent="0.2">
      <c r="A27" s="43" t="s">
        <v>125</v>
      </c>
      <c r="B27" s="100"/>
      <c r="C27" s="16"/>
      <c r="D27" s="17"/>
      <c r="E27" s="37"/>
      <c r="F27" s="20"/>
      <c r="G27" s="28" t="s">
        <v>201</v>
      </c>
      <c r="H27" s="21" t="s">
        <v>45</v>
      </c>
      <c r="I27" s="17"/>
    </row>
    <row r="28" spans="1:9" x14ac:dyDescent="0.2">
      <c r="A28" s="97"/>
      <c r="B28" s="98"/>
      <c r="C28" s="16" t="s">
        <v>140</v>
      </c>
      <c r="D28" s="17"/>
      <c r="E28" s="17"/>
      <c r="F28" s="20"/>
      <c r="G28" s="17">
        <v>27</v>
      </c>
      <c r="H28" s="17"/>
      <c r="I28" s="17"/>
    </row>
    <row r="29" spans="1:9" x14ac:dyDescent="0.2">
      <c r="A29" s="101">
        <v>30</v>
      </c>
      <c r="B29" s="102"/>
      <c r="C29" s="30"/>
      <c r="D29" s="36"/>
      <c r="E29" s="17"/>
      <c r="F29" s="20"/>
      <c r="G29" s="17"/>
      <c r="H29" s="17"/>
      <c r="I29" s="17"/>
    </row>
    <row r="30" spans="1:9" x14ac:dyDescent="0.2">
      <c r="A30" s="43">
        <v>19</v>
      </c>
      <c r="B30" s="100"/>
      <c r="C30" s="20"/>
      <c r="D30" s="16" t="s">
        <v>140</v>
      </c>
      <c r="E30" s="17"/>
      <c r="F30" s="20"/>
      <c r="G30" s="17"/>
      <c r="H30" s="17"/>
      <c r="I30" s="17"/>
    </row>
    <row r="31" spans="1:9" x14ac:dyDescent="0.2">
      <c r="A31" s="97"/>
      <c r="B31" s="105"/>
      <c r="C31" s="31" t="s">
        <v>139</v>
      </c>
      <c r="D31" s="19">
        <v>17</v>
      </c>
      <c r="E31" s="17"/>
      <c r="F31" s="20"/>
      <c r="G31" s="17"/>
      <c r="H31" s="17"/>
      <c r="I31" s="17"/>
    </row>
    <row r="32" spans="1:9" x14ac:dyDescent="0.2">
      <c r="A32" s="101" t="s">
        <v>126</v>
      </c>
      <c r="B32" s="107"/>
      <c r="C32" s="16"/>
      <c r="D32" s="20"/>
      <c r="E32" s="17"/>
      <c r="F32" s="20"/>
      <c r="G32" s="17"/>
      <c r="H32" s="17"/>
      <c r="I32" s="17"/>
    </row>
    <row r="33" spans="1:10" x14ac:dyDescent="0.2">
      <c r="A33" s="43" t="s">
        <v>127</v>
      </c>
      <c r="B33" s="100"/>
      <c r="C33" s="16"/>
      <c r="D33" s="20"/>
      <c r="E33" s="28" t="s">
        <v>140</v>
      </c>
      <c r="F33" s="20"/>
      <c r="G33" s="17"/>
      <c r="H33" s="17"/>
      <c r="I33" s="17"/>
    </row>
    <row r="34" spans="1:10" x14ac:dyDescent="0.2">
      <c r="A34" s="97"/>
      <c r="B34" s="98"/>
      <c r="C34" s="16" t="s">
        <v>138</v>
      </c>
      <c r="D34" s="20"/>
      <c r="E34" s="19">
        <v>28</v>
      </c>
      <c r="F34" s="20"/>
      <c r="G34" s="17"/>
      <c r="H34" s="17"/>
      <c r="I34" s="17"/>
    </row>
    <row r="35" spans="1:10" x14ac:dyDescent="0.2">
      <c r="A35" s="101">
        <v>22</v>
      </c>
      <c r="B35" s="102"/>
      <c r="C35" s="30"/>
      <c r="D35" s="20"/>
      <c r="E35" s="20"/>
      <c r="F35" s="20"/>
      <c r="G35" s="17"/>
      <c r="H35" s="17"/>
      <c r="I35" s="17"/>
    </row>
    <row r="36" spans="1:10" x14ac:dyDescent="0.2">
      <c r="A36" s="96">
        <v>27</v>
      </c>
      <c r="B36" s="39"/>
      <c r="C36" s="20"/>
      <c r="D36" s="31" t="s">
        <v>184</v>
      </c>
      <c r="E36" s="20"/>
      <c r="F36" s="20"/>
      <c r="G36" s="17"/>
      <c r="H36" s="17"/>
      <c r="I36" s="17"/>
    </row>
    <row r="37" spans="1:10" x14ac:dyDescent="0.2">
      <c r="A37" s="97"/>
      <c r="B37" s="105"/>
      <c r="C37" s="38" t="s">
        <v>137</v>
      </c>
      <c r="D37" s="17">
        <v>7</v>
      </c>
      <c r="E37" s="20"/>
      <c r="F37" s="20"/>
      <c r="G37" s="17"/>
      <c r="H37" s="17"/>
      <c r="I37" s="17"/>
    </row>
    <row r="38" spans="1:10" x14ac:dyDescent="0.2">
      <c r="A38" s="101" t="s">
        <v>128</v>
      </c>
      <c r="B38" s="102"/>
      <c r="C38" s="18"/>
      <c r="D38" s="17"/>
      <c r="E38" s="20"/>
      <c r="F38" s="20"/>
      <c r="G38" s="17"/>
      <c r="H38" s="17"/>
      <c r="I38" s="17"/>
    </row>
    <row r="39" spans="1:10" x14ac:dyDescent="0.2">
      <c r="A39" s="96" t="s">
        <v>129</v>
      </c>
      <c r="B39" s="39"/>
      <c r="C39" s="17"/>
      <c r="D39" s="17"/>
      <c r="E39" s="20"/>
      <c r="F39" s="31" t="s">
        <v>140</v>
      </c>
      <c r="G39" s="17"/>
      <c r="H39" s="17"/>
      <c r="I39" s="17"/>
    </row>
    <row r="40" spans="1:10" x14ac:dyDescent="0.2">
      <c r="A40" s="97"/>
      <c r="B40" s="98"/>
      <c r="C40" s="16" t="s">
        <v>136</v>
      </c>
      <c r="D40" s="17"/>
      <c r="E40" s="20"/>
      <c r="F40" s="17">
        <v>27</v>
      </c>
      <c r="G40" s="17"/>
      <c r="H40" s="17"/>
      <c r="I40" s="17"/>
    </row>
    <row r="41" spans="1:10" x14ac:dyDescent="0.2">
      <c r="A41" s="101">
        <v>26</v>
      </c>
      <c r="B41" s="102"/>
      <c r="C41" s="30"/>
      <c r="D41" s="17"/>
      <c r="E41" s="20"/>
      <c r="F41" s="17"/>
      <c r="G41" s="17"/>
      <c r="H41" s="17"/>
      <c r="I41" s="17"/>
    </row>
    <row r="42" spans="1:10" x14ac:dyDescent="0.2">
      <c r="A42" s="96">
        <v>23</v>
      </c>
      <c r="B42" s="39"/>
      <c r="C42" s="20"/>
      <c r="D42" s="28" t="s">
        <v>136</v>
      </c>
      <c r="E42" s="20"/>
      <c r="F42" s="17"/>
      <c r="G42" s="17"/>
      <c r="H42" s="17"/>
      <c r="I42" s="17"/>
    </row>
    <row r="43" spans="1:10" x14ac:dyDescent="0.2">
      <c r="A43" s="97"/>
      <c r="B43" s="105"/>
      <c r="C43" s="31" t="s">
        <v>135</v>
      </c>
      <c r="D43" s="19">
        <v>12</v>
      </c>
      <c r="E43" s="20"/>
      <c r="F43" s="17"/>
      <c r="G43" s="17"/>
      <c r="H43" s="17"/>
      <c r="I43" s="17"/>
    </row>
    <row r="44" spans="1:10" x14ac:dyDescent="0.2">
      <c r="A44" s="101" t="s">
        <v>130</v>
      </c>
      <c r="B44" s="107"/>
      <c r="C44" s="16"/>
      <c r="D44" s="20"/>
      <c r="E44" s="20"/>
      <c r="F44" s="17"/>
      <c r="G44" s="17"/>
      <c r="H44" s="17"/>
      <c r="I44" s="17"/>
    </row>
    <row r="45" spans="1:10" x14ac:dyDescent="0.2">
      <c r="A45" s="96" t="s">
        <v>131</v>
      </c>
      <c r="B45" s="39"/>
      <c r="C45" s="16"/>
      <c r="D45" s="20"/>
      <c r="E45" s="31" t="s">
        <v>136</v>
      </c>
      <c r="F45" s="17"/>
      <c r="G45" s="17"/>
      <c r="H45" s="17"/>
      <c r="I45" s="17"/>
      <c r="J45" s="2"/>
    </row>
    <row r="46" spans="1:10" x14ac:dyDescent="0.2">
      <c r="A46" s="97"/>
      <c r="B46" s="98"/>
      <c r="C46" s="28" t="s">
        <v>180</v>
      </c>
      <c r="D46" s="42"/>
      <c r="E46" s="17">
        <v>26</v>
      </c>
      <c r="F46" s="17"/>
      <c r="G46" s="17"/>
      <c r="H46" s="17"/>
      <c r="I46" s="17"/>
    </row>
    <row r="47" spans="1:10" x14ac:dyDescent="0.2">
      <c r="A47" s="101" t="s">
        <v>132</v>
      </c>
      <c r="B47" s="102"/>
      <c r="C47" s="30">
        <v>16</v>
      </c>
      <c r="D47" s="20"/>
      <c r="E47" s="17"/>
      <c r="F47" s="17"/>
      <c r="G47" s="17"/>
      <c r="H47" s="17"/>
      <c r="I47" s="17"/>
    </row>
    <row r="48" spans="1:10" x14ac:dyDescent="0.2">
      <c r="A48" s="96">
        <v>31</v>
      </c>
      <c r="B48" s="39"/>
      <c r="C48" s="20"/>
      <c r="D48" s="31" t="s">
        <v>134</v>
      </c>
      <c r="E48" s="17"/>
      <c r="F48" s="17" t="s">
        <v>141</v>
      </c>
      <c r="G48" s="17"/>
      <c r="H48" s="17"/>
      <c r="I48" s="17"/>
    </row>
    <row r="49" spans="1:10" x14ac:dyDescent="0.2">
      <c r="A49" s="97"/>
      <c r="B49" s="105"/>
      <c r="C49" s="38" t="s">
        <v>134</v>
      </c>
      <c r="D49" s="17">
        <v>5</v>
      </c>
      <c r="E49" s="17"/>
      <c r="F49" s="26">
        <v>14</v>
      </c>
      <c r="G49" s="19"/>
      <c r="H49" s="28" t="s">
        <v>136</v>
      </c>
      <c r="I49" s="21">
        <v>3</v>
      </c>
    </row>
    <row r="50" spans="1:10" x14ac:dyDescent="0.2">
      <c r="A50" s="101" t="s">
        <v>133</v>
      </c>
      <c r="B50" s="102"/>
      <c r="C50" s="18"/>
      <c r="D50" s="17"/>
      <c r="E50" s="17"/>
      <c r="F50" s="24" t="s">
        <v>136</v>
      </c>
      <c r="G50" s="24"/>
      <c r="H50" s="18">
        <v>29</v>
      </c>
      <c r="I50" s="17"/>
    </row>
    <row r="51" spans="1:10" x14ac:dyDescent="0.2">
      <c r="A51" s="17"/>
      <c r="B51" s="17"/>
      <c r="C51" s="16"/>
      <c r="D51" s="16"/>
      <c r="E51" s="16"/>
      <c r="F51" s="16">
        <v>27</v>
      </c>
      <c r="G51" s="16"/>
      <c r="H51" s="16"/>
      <c r="I51" s="16"/>
      <c r="J51" s="9"/>
    </row>
    <row r="52" spans="1:10" x14ac:dyDescent="0.2">
      <c r="A52" s="25"/>
      <c r="B52" s="32"/>
      <c r="C52" s="32"/>
      <c r="D52" s="32"/>
      <c r="E52" s="32"/>
      <c r="F52" s="32"/>
      <c r="G52" s="32"/>
      <c r="H52" s="32"/>
      <c r="I52" s="16"/>
      <c r="J52" s="9"/>
    </row>
    <row r="53" spans="1:10" x14ac:dyDescent="0.2">
      <c r="A53" s="25"/>
      <c r="B53" s="172" t="s">
        <v>109</v>
      </c>
      <c r="C53" s="172"/>
      <c r="D53" s="172"/>
      <c r="E53" s="172"/>
      <c r="F53" s="172"/>
      <c r="G53" s="32"/>
      <c r="H53" s="32"/>
      <c r="I53" s="16"/>
      <c r="J53" s="9"/>
    </row>
    <row r="54" spans="1:10" x14ac:dyDescent="0.2">
      <c r="A54" s="23"/>
      <c r="B54" s="32"/>
      <c r="C54" s="32"/>
      <c r="D54" s="32"/>
      <c r="E54" s="32"/>
      <c r="F54" s="32"/>
      <c r="G54" s="32"/>
      <c r="H54" s="32"/>
      <c r="I54" s="16"/>
      <c r="J54" s="9"/>
    </row>
    <row r="55" spans="1:10" x14ac:dyDescent="0.2">
      <c r="A55" s="25"/>
      <c r="B55" s="44" t="s">
        <v>110</v>
      </c>
      <c r="C55" s="44"/>
      <c r="D55" s="44"/>
      <c r="E55" s="35"/>
      <c r="F55" s="35"/>
      <c r="G55" s="35"/>
      <c r="H55" s="32"/>
      <c r="I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</row>
    <row r="58" spans="1:10" x14ac:dyDescent="0.2">
      <c r="A58" s="39" t="s">
        <v>46</v>
      </c>
      <c r="B58" s="39"/>
      <c r="C58" s="16"/>
      <c r="D58" s="16" t="s">
        <v>195</v>
      </c>
      <c r="E58" s="16"/>
      <c r="F58" s="16"/>
      <c r="G58" s="16"/>
      <c r="H58" s="16"/>
      <c r="I58" s="16"/>
    </row>
    <row r="59" spans="1:10" x14ac:dyDescent="0.2">
      <c r="A59" s="16"/>
      <c r="B59" s="16"/>
      <c r="C59" s="27" t="s">
        <v>145</v>
      </c>
      <c r="D59" s="18">
        <v>11</v>
      </c>
      <c r="E59" s="19"/>
      <c r="F59" s="28" t="s">
        <v>144</v>
      </c>
      <c r="G59" s="17"/>
      <c r="H59" s="16"/>
      <c r="I59" s="16"/>
    </row>
    <row r="60" spans="1:10" x14ac:dyDescent="0.2">
      <c r="A60" s="16"/>
      <c r="B60" s="20"/>
      <c r="C60" s="16"/>
      <c r="D60" s="28" t="s">
        <v>144</v>
      </c>
      <c r="E60" s="27">
        <v>14</v>
      </c>
      <c r="F60" s="19">
        <v>14</v>
      </c>
      <c r="G60" s="16"/>
      <c r="H60" s="16"/>
      <c r="I60" s="16"/>
    </row>
    <row r="61" spans="1:10" x14ac:dyDescent="0.2">
      <c r="A61" s="34">
        <v>7</v>
      </c>
      <c r="B61" s="27" t="s">
        <v>134</v>
      </c>
      <c r="C61" s="16"/>
      <c r="D61" s="16" t="s">
        <v>138</v>
      </c>
      <c r="E61" s="16"/>
      <c r="F61" s="20"/>
      <c r="G61" s="28" t="s">
        <v>138</v>
      </c>
      <c r="H61" s="33">
        <v>5</v>
      </c>
      <c r="I61" s="16"/>
    </row>
    <row r="62" spans="1:10" x14ac:dyDescent="0.2">
      <c r="A62" s="16"/>
      <c r="B62" s="20">
        <v>18</v>
      </c>
      <c r="C62" s="27" t="s">
        <v>134</v>
      </c>
      <c r="D62" s="18"/>
      <c r="E62" s="19"/>
      <c r="F62" s="31" t="s">
        <v>138</v>
      </c>
      <c r="G62" s="16">
        <v>18</v>
      </c>
      <c r="H62" s="16"/>
      <c r="I62" s="16"/>
    </row>
    <row r="63" spans="1:10" x14ac:dyDescent="0.2">
      <c r="A63" s="16"/>
      <c r="B63" s="16"/>
      <c r="C63" s="16"/>
      <c r="D63" s="28" t="s">
        <v>134</v>
      </c>
      <c r="E63" s="27"/>
      <c r="F63" s="16">
        <v>16</v>
      </c>
      <c r="G63" s="16"/>
      <c r="H63" s="16"/>
      <c r="I63" s="16"/>
    </row>
    <row r="64" spans="1:10" x14ac:dyDescent="0.2">
      <c r="D64" s="1">
        <v>26</v>
      </c>
    </row>
    <row r="67" spans="1:9" x14ac:dyDescent="0.2">
      <c r="A67" s="16"/>
      <c r="B67" s="16"/>
      <c r="C67" s="16"/>
      <c r="D67" s="16"/>
      <c r="E67" s="16"/>
      <c r="F67" s="16"/>
      <c r="G67" s="16"/>
      <c r="H67" s="17"/>
      <c r="I67" s="16"/>
    </row>
    <row r="69" spans="1:9" x14ac:dyDescent="0.2">
      <c r="A69" s="32"/>
      <c r="B69" s="32"/>
      <c r="C69" s="32"/>
      <c r="D69" s="16"/>
      <c r="E69" s="16"/>
      <c r="F69" s="16"/>
      <c r="G69" s="16"/>
      <c r="H69" s="16"/>
      <c r="I69" s="16"/>
    </row>
    <row r="70" spans="1:9" x14ac:dyDescent="0.2">
      <c r="A70" s="32" t="s">
        <v>47</v>
      </c>
      <c r="B70" s="32"/>
      <c r="C70" s="32"/>
      <c r="D70" s="16"/>
      <c r="E70" s="16"/>
      <c r="F70" s="16"/>
      <c r="G70" s="16"/>
      <c r="H70" s="16"/>
      <c r="I70" s="16"/>
    </row>
    <row r="71" spans="1:9" x14ac:dyDescent="0.2">
      <c r="D71" s="1" t="s">
        <v>179</v>
      </c>
    </row>
    <row r="72" spans="1:9" x14ac:dyDescent="0.2">
      <c r="A72" s="16"/>
      <c r="B72" s="16"/>
      <c r="C72" s="27" t="s">
        <v>146</v>
      </c>
      <c r="D72" s="18">
        <v>27</v>
      </c>
      <c r="E72" s="19"/>
      <c r="F72" s="28" t="s">
        <v>179</v>
      </c>
      <c r="G72" s="16"/>
      <c r="H72" s="16"/>
      <c r="I72" s="16"/>
    </row>
    <row r="73" spans="1:9" x14ac:dyDescent="0.2">
      <c r="A73" s="16"/>
      <c r="B73" s="20"/>
      <c r="C73" s="16">
        <v>13</v>
      </c>
      <c r="D73" s="28" t="s">
        <v>146</v>
      </c>
      <c r="E73" s="27">
        <v>17</v>
      </c>
      <c r="F73" s="19">
        <v>13</v>
      </c>
      <c r="G73" s="16"/>
      <c r="H73" s="16"/>
      <c r="I73" s="16"/>
    </row>
    <row r="74" spans="1:9" x14ac:dyDescent="0.2">
      <c r="A74" s="16"/>
      <c r="B74" s="27" t="s">
        <v>146</v>
      </c>
      <c r="C74" s="16"/>
      <c r="D74" s="16" t="s">
        <v>143</v>
      </c>
      <c r="E74" s="16"/>
      <c r="F74" s="20"/>
      <c r="G74" s="28" t="s">
        <v>179</v>
      </c>
      <c r="H74" s="16"/>
      <c r="I74" s="16"/>
    </row>
    <row r="75" spans="1:9" x14ac:dyDescent="0.2">
      <c r="A75" s="20"/>
      <c r="B75" s="20">
        <v>18</v>
      </c>
      <c r="C75" s="27" t="s">
        <v>142</v>
      </c>
      <c r="D75" s="18">
        <v>12</v>
      </c>
      <c r="E75" s="19"/>
      <c r="F75" s="31" t="s">
        <v>143</v>
      </c>
      <c r="G75" s="19">
        <v>18</v>
      </c>
      <c r="H75" s="16"/>
      <c r="I75" s="16"/>
    </row>
    <row r="76" spans="1:9" x14ac:dyDescent="0.2">
      <c r="A76" s="20"/>
      <c r="B76" s="16"/>
      <c r="C76" s="16">
        <v>10</v>
      </c>
      <c r="D76" s="28" t="s">
        <v>142</v>
      </c>
      <c r="E76" s="27">
        <v>8</v>
      </c>
      <c r="F76" s="40">
        <v>10</v>
      </c>
      <c r="G76" s="20"/>
      <c r="H76" s="16"/>
      <c r="I76" s="16"/>
    </row>
    <row r="77" spans="1:9" x14ac:dyDescent="0.2">
      <c r="A77" s="119" t="s">
        <v>139</v>
      </c>
      <c r="B77" s="24"/>
      <c r="C77" s="16"/>
      <c r="D77" s="16" t="s">
        <v>137</v>
      </c>
      <c r="E77" s="40"/>
      <c r="F77" s="16"/>
      <c r="G77" s="27"/>
      <c r="H77" s="24"/>
      <c r="I77" s="34">
        <v>9</v>
      </c>
    </row>
    <row r="78" spans="1:9" x14ac:dyDescent="0.2">
      <c r="A78" s="20"/>
      <c r="B78" s="16"/>
      <c r="C78" s="27" t="s">
        <v>139</v>
      </c>
      <c r="D78" s="18">
        <v>7</v>
      </c>
      <c r="E78" s="19"/>
      <c r="F78" s="28" t="s">
        <v>137</v>
      </c>
      <c r="G78" s="20"/>
      <c r="H78" s="16"/>
      <c r="I78" s="16"/>
    </row>
    <row r="79" spans="1:9" x14ac:dyDescent="0.2">
      <c r="A79" s="20"/>
      <c r="B79" s="20"/>
      <c r="C79" s="16">
        <v>23</v>
      </c>
      <c r="D79" s="28" t="s">
        <v>139</v>
      </c>
      <c r="E79" s="27">
        <v>17</v>
      </c>
      <c r="F79" s="19">
        <v>23</v>
      </c>
      <c r="G79" s="20"/>
      <c r="H79" s="16"/>
      <c r="I79" s="16"/>
    </row>
    <row r="80" spans="1:9" x14ac:dyDescent="0.2">
      <c r="A80" s="20"/>
      <c r="B80" s="27" t="s">
        <v>139</v>
      </c>
      <c r="C80" s="16"/>
      <c r="D80" s="16"/>
      <c r="E80" s="40" t="s">
        <v>135</v>
      </c>
      <c r="F80" s="20"/>
      <c r="G80" s="31" t="s">
        <v>135</v>
      </c>
      <c r="H80" s="16"/>
      <c r="I80" s="16"/>
    </row>
    <row r="81" spans="2:9" x14ac:dyDescent="0.2">
      <c r="B81" s="20">
        <v>10</v>
      </c>
      <c r="C81" s="27" t="s">
        <v>180</v>
      </c>
      <c r="D81" s="18"/>
      <c r="E81" s="19">
        <v>12</v>
      </c>
      <c r="F81" s="31" t="s">
        <v>135</v>
      </c>
      <c r="G81" s="16">
        <v>17</v>
      </c>
      <c r="H81" s="16"/>
      <c r="I81" s="16"/>
    </row>
    <row r="82" spans="2:9" x14ac:dyDescent="0.2">
      <c r="B82" s="16"/>
      <c r="C82" s="16">
        <v>2</v>
      </c>
      <c r="D82" s="28" t="s">
        <v>180</v>
      </c>
      <c r="E82" s="27"/>
      <c r="F82" s="40">
        <v>2</v>
      </c>
      <c r="G82" s="16"/>
      <c r="H82" s="16"/>
      <c r="I82" s="16"/>
    </row>
    <row r="83" spans="2:9" x14ac:dyDescent="0.2">
      <c r="D83" s="1">
        <v>5</v>
      </c>
    </row>
    <row r="84" spans="2:9" x14ac:dyDescent="0.2">
      <c r="C84" s="1" t="s">
        <v>143</v>
      </c>
    </row>
    <row r="85" spans="2:9" x14ac:dyDescent="0.2">
      <c r="B85" s="26"/>
      <c r="C85" s="19"/>
      <c r="D85" s="28"/>
      <c r="E85" s="24"/>
      <c r="F85" s="34">
        <v>11</v>
      </c>
      <c r="G85" s="16"/>
      <c r="H85" s="16"/>
      <c r="I85" s="16"/>
    </row>
    <row r="86" spans="2:9" x14ac:dyDescent="0.2">
      <c r="B86" s="24"/>
      <c r="C86" s="27" t="s">
        <v>137</v>
      </c>
      <c r="D86" s="16"/>
      <c r="E86" s="16"/>
      <c r="F86" s="22"/>
      <c r="G86" s="16"/>
      <c r="H86" s="16"/>
      <c r="I86" s="16"/>
    </row>
    <row r="87" spans="2:9" x14ac:dyDescent="0.2">
      <c r="B87" s="16"/>
      <c r="C87" s="16"/>
      <c r="D87" s="16"/>
      <c r="E87" s="16"/>
      <c r="F87" s="22"/>
      <c r="G87" s="16"/>
      <c r="H87" s="16"/>
      <c r="I87" s="16"/>
    </row>
    <row r="88" spans="2:9" x14ac:dyDescent="0.2">
      <c r="B88" s="16"/>
      <c r="C88" s="16" t="s">
        <v>142</v>
      </c>
      <c r="D88" s="16"/>
      <c r="E88" s="16"/>
      <c r="F88" s="22"/>
      <c r="G88" s="16"/>
      <c r="H88" s="16"/>
      <c r="I88" s="16"/>
    </row>
    <row r="89" spans="2:9" x14ac:dyDescent="0.2">
      <c r="B89" s="26"/>
      <c r="C89" s="19"/>
      <c r="D89" s="28" t="s">
        <v>142</v>
      </c>
      <c r="E89" s="24"/>
      <c r="F89" s="34">
        <v>15</v>
      </c>
      <c r="G89" s="16"/>
      <c r="H89" s="16"/>
      <c r="I89" s="16"/>
    </row>
    <row r="90" spans="2:9" x14ac:dyDescent="0.2">
      <c r="B90" s="24"/>
      <c r="C90" s="27" t="s">
        <v>180</v>
      </c>
      <c r="D90" s="16">
        <v>7</v>
      </c>
      <c r="E90" s="16"/>
      <c r="F90" s="22"/>
      <c r="G90" s="16"/>
      <c r="H90" s="16"/>
      <c r="I90" s="16"/>
    </row>
    <row r="91" spans="2:9" x14ac:dyDescent="0.2">
      <c r="F91" s="53"/>
    </row>
    <row r="92" spans="2:9" x14ac:dyDescent="0.2">
      <c r="B92" s="16" t="s">
        <v>192</v>
      </c>
      <c r="C92" s="16"/>
      <c r="D92" s="16"/>
      <c r="E92" s="16"/>
      <c r="F92" s="22"/>
      <c r="G92" s="16"/>
      <c r="H92" s="16"/>
      <c r="I92" s="16"/>
    </row>
    <row r="93" spans="2:9" x14ac:dyDescent="0.2">
      <c r="B93" s="26">
        <v>8</v>
      </c>
      <c r="C93" s="19"/>
      <c r="D93" s="28" t="s">
        <v>192</v>
      </c>
      <c r="E93" s="24"/>
      <c r="F93" s="34">
        <v>17</v>
      </c>
      <c r="G93" s="16"/>
      <c r="H93" s="16"/>
      <c r="I93" s="16"/>
    </row>
    <row r="94" spans="2:9" x14ac:dyDescent="0.2">
      <c r="B94" s="24" t="s">
        <v>193</v>
      </c>
      <c r="C94" s="27"/>
      <c r="D94" s="16">
        <v>24</v>
      </c>
      <c r="E94" s="16"/>
      <c r="F94" s="22"/>
      <c r="G94" s="16"/>
      <c r="H94" s="16"/>
      <c r="I94" s="16"/>
    </row>
    <row r="95" spans="2:9" x14ac:dyDescent="0.2">
      <c r="B95" s="16">
        <v>16</v>
      </c>
      <c r="C95" s="16"/>
      <c r="D95" s="16"/>
      <c r="E95" s="16"/>
      <c r="F95" s="16"/>
      <c r="G95" s="16"/>
      <c r="H95" s="16"/>
      <c r="I95" s="16"/>
    </row>
    <row r="96" spans="2:9" x14ac:dyDescent="0.2">
      <c r="B96" s="16"/>
      <c r="C96" s="16"/>
      <c r="D96" s="16"/>
      <c r="E96" s="16"/>
      <c r="F96" s="16"/>
      <c r="G96" s="16"/>
      <c r="H96" s="16"/>
      <c r="I96" s="16"/>
    </row>
    <row r="97" spans="2:17" x14ac:dyDescent="0.2">
      <c r="B97" s="15"/>
      <c r="C97" s="15"/>
      <c r="D97" s="15"/>
      <c r="E97" s="11"/>
      <c r="F97" s="11"/>
      <c r="G97" s="9"/>
    </row>
    <row r="98" spans="2:17" x14ac:dyDescent="0.2">
      <c r="B98" s="35"/>
      <c r="C98" s="35"/>
      <c r="D98" s="32"/>
      <c r="E98" s="32"/>
      <c r="F98" s="32"/>
      <c r="G98" s="32"/>
      <c r="H98" s="32"/>
      <c r="I98" s="32"/>
    </row>
    <row r="99" spans="2:17" x14ac:dyDescent="0.2">
      <c r="B99" s="25"/>
      <c r="C99" s="172" t="s">
        <v>109</v>
      </c>
      <c r="D99" s="172"/>
      <c r="E99" s="172"/>
      <c r="F99" s="172"/>
      <c r="G99" s="172"/>
      <c r="H99" s="32"/>
      <c r="I99" s="32"/>
    </row>
    <row r="100" spans="2:17" x14ac:dyDescent="0.2">
      <c r="B100" s="25"/>
      <c r="C100" s="32"/>
      <c r="D100" s="32"/>
      <c r="E100" s="32"/>
      <c r="F100" s="32"/>
      <c r="G100" s="32"/>
      <c r="H100" s="32"/>
      <c r="I100" s="32"/>
    </row>
    <row r="101" spans="2:17" x14ac:dyDescent="0.2">
      <c r="B101" s="23"/>
      <c r="C101" s="44" t="s">
        <v>110</v>
      </c>
      <c r="D101" s="44"/>
      <c r="E101" s="44"/>
      <c r="F101" s="35"/>
      <c r="G101" s="35"/>
      <c r="H101" s="35"/>
      <c r="I101" s="32"/>
    </row>
    <row r="102" spans="2:17" x14ac:dyDescent="0.2">
      <c r="B102" s="25"/>
      <c r="C102" s="32"/>
      <c r="D102" s="32"/>
      <c r="E102" s="32"/>
      <c r="F102" s="32"/>
      <c r="G102" s="32"/>
      <c r="H102" s="32"/>
      <c r="I102" s="32"/>
    </row>
    <row r="103" spans="2:17" x14ac:dyDescent="0.2">
      <c r="C103" s="2"/>
      <c r="D103" s="2"/>
      <c r="E103" s="2"/>
      <c r="F103" s="2"/>
      <c r="G103" s="2"/>
      <c r="H103" s="2"/>
      <c r="I103" s="2"/>
      <c r="J103" s="9"/>
    </row>
    <row r="104" spans="2:17" x14ac:dyDescent="0.2">
      <c r="J104" s="9"/>
    </row>
    <row r="105" spans="2:17" x14ac:dyDescent="0.2">
      <c r="B105" s="32"/>
      <c r="C105" s="32"/>
    </row>
    <row r="109" spans="2:17" x14ac:dyDescent="0.2">
      <c r="J109" s="16"/>
      <c r="K109" s="16"/>
      <c r="L109" s="16"/>
      <c r="M109" s="16"/>
      <c r="N109" s="16"/>
      <c r="O109" s="16"/>
      <c r="P109" s="16"/>
      <c r="Q109" s="16"/>
    </row>
    <row r="110" spans="2:17" x14ac:dyDescent="0.2">
      <c r="B110" s="25"/>
      <c r="C110" s="32"/>
      <c r="D110" s="32"/>
      <c r="E110" s="32"/>
      <c r="F110" s="32"/>
      <c r="G110" s="32"/>
      <c r="H110" s="32"/>
      <c r="I110" s="32"/>
      <c r="J110" s="16"/>
      <c r="K110" s="16"/>
      <c r="L110" s="16"/>
      <c r="M110" s="16"/>
      <c r="N110" s="16"/>
      <c r="O110" s="16"/>
      <c r="P110" s="16"/>
      <c r="Q110" s="16"/>
    </row>
    <row r="111" spans="2:17" x14ac:dyDescent="0.2">
      <c r="C111" s="2"/>
      <c r="D111" s="2"/>
      <c r="E111" s="2"/>
      <c r="F111" s="2"/>
      <c r="G111" s="2"/>
      <c r="H111" s="2"/>
      <c r="I111" s="2"/>
    </row>
    <row r="113" spans="1:3" x14ac:dyDescent="0.2">
      <c r="A113" s="32"/>
      <c r="B113" s="32"/>
      <c r="C113" s="32"/>
    </row>
  </sheetData>
  <mergeCells count="4">
    <mergeCell ref="B1:G1"/>
    <mergeCell ref="B2:G2"/>
    <mergeCell ref="B53:F53"/>
    <mergeCell ref="C99:G99"/>
  </mergeCells>
  <pageMargins left="0.75" right="0.27083333333333331" top="0.84375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view="pageLayout" topLeftCell="A79" zoomScale="96" zoomScaleNormal="100" zoomScaleSheetLayoutView="75" zoomScalePageLayoutView="96" workbookViewId="0">
      <selection sqref="A1:I114"/>
    </sheetView>
  </sheetViews>
  <sheetFormatPr defaultRowHeight="12.75" x14ac:dyDescent="0.2"/>
  <cols>
    <col min="1" max="2" width="9.140625" style="1"/>
    <col min="3" max="3" width="12.7109375" style="1" customWidth="1"/>
    <col min="4" max="6" width="9.140625" style="1" customWidth="1"/>
    <col min="7" max="10" width="9.140625" style="1"/>
    <col min="11" max="11" width="14" style="1" customWidth="1"/>
    <col min="12" max="12" width="12.42578125" style="1" customWidth="1"/>
    <col min="13" max="13" width="11.7109375" style="1" customWidth="1"/>
    <col min="14" max="14" width="12.42578125" style="1" customWidth="1"/>
    <col min="15" max="15" width="10.42578125" style="1" customWidth="1"/>
    <col min="16" max="16" width="10" style="1" customWidth="1"/>
    <col min="17" max="17" width="9.140625" style="1" customWidth="1"/>
    <col min="18" max="16384" width="9.140625" style="1"/>
  </cols>
  <sheetData>
    <row r="1" spans="1:9" x14ac:dyDescent="0.2">
      <c r="A1" s="32"/>
      <c r="B1" s="172" t="s">
        <v>108</v>
      </c>
      <c r="C1" s="172"/>
      <c r="D1" s="172"/>
      <c r="E1" s="172"/>
      <c r="F1" s="172"/>
      <c r="G1" s="172"/>
      <c r="H1" s="16"/>
      <c r="I1" s="16"/>
    </row>
    <row r="2" spans="1:9" x14ac:dyDescent="0.2">
      <c r="A2" s="32"/>
      <c r="B2" s="172" t="s">
        <v>111</v>
      </c>
      <c r="C2" s="172"/>
      <c r="D2" s="172"/>
      <c r="E2" s="172"/>
      <c r="F2" s="172"/>
      <c r="G2" s="172"/>
      <c r="H2" s="16"/>
      <c r="I2" s="16"/>
    </row>
    <row r="3" spans="1:9" x14ac:dyDescent="0.2">
      <c r="A3" s="96" t="s">
        <v>115</v>
      </c>
      <c r="B3" s="39"/>
      <c r="C3" s="39"/>
      <c r="D3" s="39"/>
      <c r="E3" s="39"/>
      <c r="F3" s="39"/>
      <c r="G3" s="39"/>
      <c r="H3" s="39"/>
      <c r="I3" s="39"/>
    </row>
    <row r="4" spans="1:9" x14ac:dyDescent="0.2">
      <c r="A4" s="97"/>
      <c r="B4" s="98"/>
      <c r="C4" s="99" t="s">
        <v>163</v>
      </c>
      <c r="D4" s="100"/>
      <c r="E4" s="39"/>
      <c r="F4" s="39"/>
      <c r="G4" s="39"/>
      <c r="H4" s="39"/>
      <c r="I4" s="39"/>
    </row>
    <row r="5" spans="1:9" x14ac:dyDescent="0.2">
      <c r="A5" s="101">
        <v>32</v>
      </c>
      <c r="B5" s="102"/>
      <c r="C5" s="103"/>
      <c r="D5" s="100"/>
      <c r="E5" s="100"/>
      <c r="F5" s="100"/>
      <c r="G5" s="100"/>
      <c r="H5" s="100"/>
      <c r="I5" s="100"/>
    </row>
    <row r="6" spans="1:9" x14ac:dyDescent="0.2">
      <c r="A6" s="43" t="s">
        <v>172</v>
      </c>
      <c r="B6" s="100"/>
      <c r="C6" s="104"/>
      <c r="D6" s="99" t="s">
        <v>163</v>
      </c>
      <c r="E6" s="100"/>
      <c r="F6" s="100"/>
      <c r="G6" s="100"/>
      <c r="H6" s="100"/>
      <c r="I6" s="100"/>
    </row>
    <row r="7" spans="1:9" x14ac:dyDescent="0.2">
      <c r="A7" s="97"/>
      <c r="B7" s="105"/>
      <c r="C7" s="106" t="s">
        <v>182</v>
      </c>
      <c r="D7" s="98">
        <v>2</v>
      </c>
      <c r="E7" s="100"/>
      <c r="F7" s="100"/>
      <c r="G7" s="100"/>
      <c r="H7" s="100"/>
      <c r="I7" s="100"/>
    </row>
    <row r="8" spans="1:9" x14ac:dyDescent="0.2">
      <c r="A8" s="101" t="s">
        <v>147</v>
      </c>
      <c r="B8" s="107"/>
      <c r="C8" s="39">
        <v>13</v>
      </c>
      <c r="D8" s="104"/>
      <c r="E8" s="100"/>
      <c r="F8" s="100"/>
      <c r="G8" s="100"/>
      <c r="H8" s="100"/>
      <c r="I8" s="100"/>
    </row>
    <row r="9" spans="1:9" x14ac:dyDescent="0.2">
      <c r="A9" s="43" t="s">
        <v>148</v>
      </c>
      <c r="B9" s="100"/>
      <c r="C9" s="39"/>
      <c r="D9" s="104"/>
      <c r="E9" s="99" t="s">
        <v>163</v>
      </c>
      <c r="F9" s="100"/>
      <c r="G9" s="100"/>
      <c r="H9" s="100"/>
      <c r="I9" s="100"/>
    </row>
    <row r="10" spans="1:9" x14ac:dyDescent="0.2">
      <c r="A10" s="97"/>
      <c r="B10" s="98"/>
      <c r="C10" s="39" t="s">
        <v>185</v>
      </c>
      <c r="D10" s="104"/>
      <c r="E10" s="98">
        <v>9</v>
      </c>
      <c r="F10" s="100"/>
      <c r="G10" s="100"/>
      <c r="H10" s="100"/>
      <c r="I10" s="100"/>
    </row>
    <row r="11" spans="1:9" x14ac:dyDescent="0.2">
      <c r="A11" s="101" t="s">
        <v>173</v>
      </c>
      <c r="B11" s="102"/>
      <c r="C11" s="103">
        <v>7</v>
      </c>
      <c r="D11" s="104"/>
      <c r="E11" s="104"/>
      <c r="F11" s="100"/>
      <c r="G11" s="100"/>
      <c r="H11" s="100"/>
      <c r="I11" s="100"/>
    </row>
    <row r="12" spans="1:9" x14ac:dyDescent="0.2">
      <c r="A12" s="43">
        <v>25</v>
      </c>
      <c r="B12" s="100"/>
      <c r="C12" s="104"/>
      <c r="D12" s="106" t="s">
        <v>164</v>
      </c>
      <c r="E12" s="104"/>
      <c r="F12" s="100"/>
      <c r="G12" s="100"/>
      <c r="H12" s="100"/>
      <c r="I12" s="100"/>
    </row>
    <row r="13" spans="1:9" x14ac:dyDescent="0.2">
      <c r="A13" s="108"/>
      <c r="B13" s="105"/>
      <c r="C13" s="106" t="s">
        <v>164</v>
      </c>
      <c r="D13" s="100">
        <v>27</v>
      </c>
      <c r="E13" s="104"/>
      <c r="F13" s="100"/>
      <c r="G13" s="100"/>
      <c r="H13" s="100"/>
      <c r="I13" s="100"/>
    </row>
    <row r="14" spans="1:9" x14ac:dyDescent="0.2">
      <c r="A14" s="101" t="s">
        <v>149</v>
      </c>
      <c r="B14" s="107"/>
      <c r="C14" s="39"/>
      <c r="D14" s="100"/>
      <c r="E14" s="104"/>
      <c r="F14" s="100"/>
      <c r="G14" s="100"/>
      <c r="H14" s="100"/>
      <c r="I14" s="100"/>
    </row>
    <row r="15" spans="1:9" x14ac:dyDescent="0.2">
      <c r="A15" s="43" t="s">
        <v>150</v>
      </c>
      <c r="B15" s="100"/>
      <c r="C15" s="39"/>
      <c r="D15" s="100"/>
      <c r="E15" s="104"/>
      <c r="F15" s="99" t="s">
        <v>163</v>
      </c>
      <c r="G15" s="100"/>
      <c r="H15" s="100"/>
      <c r="I15" s="100"/>
    </row>
    <row r="16" spans="1:9" x14ac:dyDescent="0.2">
      <c r="A16" s="97"/>
      <c r="B16" s="98"/>
      <c r="C16" s="39" t="s">
        <v>165</v>
      </c>
      <c r="D16" s="100"/>
      <c r="E16" s="104"/>
      <c r="F16" s="98">
        <v>19</v>
      </c>
      <c r="G16" s="100"/>
      <c r="H16" s="100"/>
      <c r="I16" s="100"/>
    </row>
    <row r="17" spans="1:9" x14ac:dyDescent="0.2">
      <c r="A17" s="101">
        <v>28</v>
      </c>
      <c r="B17" s="102"/>
      <c r="C17" s="103"/>
      <c r="D17" s="100"/>
      <c r="E17" s="104"/>
      <c r="F17" s="104"/>
      <c r="G17" s="100"/>
      <c r="H17" s="100"/>
      <c r="I17" s="100"/>
    </row>
    <row r="18" spans="1:9" x14ac:dyDescent="0.2">
      <c r="A18" s="43" t="s">
        <v>151</v>
      </c>
      <c r="B18" s="100"/>
      <c r="C18" s="104"/>
      <c r="D18" s="39" t="s">
        <v>175</v>
      </c>
      <c r="E18" s="104"/>
      <c r="F18" s="104"/>
      <c r="G18" s="100"/>
      <c r="H18" s="100"/>
      <c r="I18" s="100"/>
    </row>
    <row r="19" spans="1:9" x14ac:dyDescent="0.2">
      <c r="A19" s="97"/>
      <c r="B19" s="105"/>
      <c r="C19" s="106" t="s">
        <v>175</v>
      </c>
      <c r="D19" s="98">
        <v>29</v>
      </c>
      <c r="E19" s="104"/>
      <c r="F19" s="104"/>
      <c r="G19" s="100"/>
      <c r="H19" s="100"/>
      <c r="I19" s="100"/>
    </row>
    <row r="20" spans="1:9" x14ac:dyDescent="0.2">
      <c r="A20" s="101" t="s">
        <v>174</v>
      </c>
      <c r="B20" s="107"/>
      <c r="C20" s="39">
        <v>1</v>
      </c>
      <c r="D20" s="104"/>
      <c r="E20" s="104"/>
      <c r="F20" s="104"/>
      <c r="G20" s="100"/>
      <c r="H20" s="100"/>
      <c r="I20" s="100"/>
    </row>
    <row r="21" spans="1:9" x14ac:dyDescent="0.2">
      <c r="A21" s="43" t="s">
        <v>176</v>
      </c>
      <c r="B21" s="100"/>
      <c r="C21" s="39"/>
      <c r="D21" s="104"/>
      <c r="E21" s="106" t="s">
        <v>175</v>
      </c>
      <c r="F21" s="104"/>
      <c r="G21" s="100"/>
      <c r="H21" s="100"/>
      <c r="I21" s="100"/>
    </row>
    <row r="22" spans="1:9" x14ac:dyDescent="0.2">
      <c r="A22" s="97"/>
      <c r="B22" s="98"/>
      <c r="C22" s="99" t="s">
        <v>183</v>
      </c>
      <c r="D22" s="104"/>
      <c r="E22" s="100">
        <v>20</v>
      </c>
      <c r="F22" s="104"/>
      <c r="G22" s="100"/>
      <c r="H22" s="100"/>
      <c r="I22" s="100"/>
    </row>
    <row r="23" spans="1:9" x14ac:dyDescent="0.2">
      <c r="A23" s="101" t="s">
        <v>152</v>
      </c>
      <c r="B23" s="102"/>
      <c r="C23" s="103">
        <v>18</v>
      </c>
      <c r="D23" s="104"/>
      <c r="E23" s="100"/>
      <c r="F23" s="104"/>
      <c r="G23" s="100"/>
      <c r="H23" s="100"/>
      <c r="I23" s="100"/>
    </row>
    <row r="24" spans="1:9" x14ac:dyDescent="0.2">
      <c r="A24" s="43">
        <v>29</v>
      </c>
      <c r="B24" s="100"/>
      <c r="C24" s="104"/>
      <c r="D24" s="106"/>
      <c r="E24" s="100"/>
      <c r="F24" s="104"/>
      <c r="G24" s="100"/>
      <c r="H24" s="100"/>
      <c r="I24" s="100"/>
    </row>
    <row r="25" spans="1:9" x14ac:dyDescent="0.2">
      <c r="A25" s="97"/>
      <c r="B25" s="105"/>
      <c r="C25" s="106" t="s">
        <v>166</v>
      </c>
      <c r="D25" s="109" t="s">
        <v>166</v>
      </c>
      <c r="E25" s="100"/>
      <c r="F25" s="104"/>
      <c r="G25" s="100"/>
      <c r="H25" s="100"/>
      <c r="I25" s="100"/>
    </row>
    <row r="26" spans="1:9" x14ac:dyDescent="0.2">
      <c r="A26" s="101" t="s">
        <v>153</v>
      </c>
      <c r="B26" s="107"/>
      <c r="C26" s="97"/>
      <c r="D26" s="100">
        <v>17</v>
      </c>
      <c r="E26" s="100"/>
      <c r="F26" s="104"/>
      <c r="G26" s="100" t="s">
        <v>163</v>
      </c>
      <c r="H26" s="35">
        <v>1</v>
      </c>
      <c r="I26" s="100"/>
    </row>
    <row r="27" spans="1:9" x14ac:dyDescent="0.2">
      <c r="A27" s="43" t="s">
        <v>154</v>
      </c>
      <c r="B27" s="100"/>
      <c r="C27" s="39"/>
      <c r="D27" s="100"/>
      <c r="E27" s="110"/>
      <c r="F27" s="104"/>
      <c r="G27" s="120">
        <v>18</v>
      </c>
      <c r="H27" s="43" t="s">
        <v>45</v>
      </c>
      <c r="I27" s="100"/>
    </row>
    <row r="28" spans="1:9" x14ac:dyDescent="0.2">
      <c r="A28" s="97"/>
      <c r="B28" s="98"/>
      <c r="C28" s="39" t="s">
        <v>167</v>
      </c>
      <c r="D28" s="100"/>
      <c r="E28" s="100"/>
      <c r="F28" s="104"/>
      <c r="G28" s="100"/>
      <c r="H28" s="100"/>
      <c r="I28" s="100"/>
    </row>
    <row r="29" spans="1:9" x14ac:dyDescent="0.2">
      <c r="A29" s="101">
        <v>30</v>
      </c>
      <c r="B29" s="102"/>
      <c r="C29" s="103"/>
      <c r="D29" s="109"/>
      <c r="E29" s="100"/>
      <c r="F29" s="104"/>
      <c r="G29" s="100"/>
      <c r="H29" s="100"/>
      <c r="I29" s="100"/>
    </row>
    <row r="30" spans="1:9" x14ac:dyDescent="0.2">
      <c r="A30" s="43" t="s">
        <v>155</v>
      </c>
      <c r="B30" s="100"/>
      <c r="C30" s="104"/>
      <c r="D30" s="39" t="s">
        <v>167</v>
      </c>
      <c r="E30" s="100"/>
      <c r="F30" s="104"/>
      <c r="G30" s="100"/>
      <c r="H30" s="100"/>
      <c r="I30" s="100"/>
    </row>
    <row r="31" spans="1:9" x14ac:dyDescent="0.2">
      <c r="A31" s="97"/>
      <c r="B31" s="105"/>
      <c r="C31" s="106" t="s">
        <v>171</v>
      </c>
      <c r="D31" s="98">
        <v>7</v>
      </c>
      <c r="E31" s="100"/>
      <c r="F31" s="104"/>
      <c r="G31" s="100"/>
      <c r="H31" s="100"/>
      <c r="I31" s="100"/>
    </row>
    <row r="32" spans="1:9" x14ac:dyDescent="0.2">
      <c r="A32" s="101" t="s">
        <v>156</v>
      </c>
      <c r="B32" s="107"/>
      <c r="C32" s="39">
        <v>4</v>
      </c>
      <c r="D32" s="104"/>
      <c r="E32" s="100"/>
      <c r="F32" s="104"/>
      <c r="G32" s="100"/>
      <c r="H32" s="100"/>
      <c r="I32" s="100"/>
    </row>
    <row r="33" spans="1:9" x14ac:dyDescent="0.2">
      <c r="A33" s="43" t="s">
        <v>157</v>
      </c>
      <c r="B33" s="100"/>
      <c r="C33" s="39"/>
      <c r="D33" s="104"/>
      <c r="E33" s="99" t="s">
        <v>167</v>
      </c>
      <c r="F33" s="104"/>
      <c r="G33" s="100"/>
      <c r="H33" s="100"/>
      <c r="I33" s="100"/>
    </row>
    <row r="34" spans="1:9" x14ac:dyDescent="0.2">
      <c r="A34" s="97"/>
      <c r="B34" s="98"/>
      <c r="C34" s="39" t="s">
        <v>186</v>
      </c>
      <c r="D34" s="104"/>
      <c r="E34" s="98">
        <v>12</v>
      </c>
      <c r="F34" s="104"/>
      <c r="G34" s="100"/>
      <c r="H34" s="100"/>
      <c r="I34" s="100"/>
    </row>
    <row r="35" spans="1:9" x14ac:dyDescent="0.2">
      <c r="A35" s="101" t="s">
        <v>158</v>
      </c>
      <c r="B35" s="102"/>
      <c r="C35" s="103">
        <v>1</v>
      </c>
      <c r="D35" s="104"/>
      <c r="E35" s="104"/>
      <c r="F35" s="104"/>
      <c r="G35" s="100"/>
      <c r="H35" s="100"/>
      <c r="I35" s="100"/>
    </row>
    <row r="36" spans="1:9" x14ac:dyDescent="0.2">
      <c r="A36" s="96">
        <v>27</v>
      </c>
      <c r="B36" s="39"/>
      <c r="C36" s="104"/>
      <c r="D36" s="106" t="s">
        <v>168</v>
      </c>
      <c r="E36" s="104"/>
      <c r="F36" s="104"/>
      <c r="G36" s="100"/>
      <c r="H36" s="100"/>
      <c r="I36" s="100"/>
    </row>
    <row r="37" spans="1:9" x14ac:dyDescent="0.2">
      <c r="A37" s="97"/>
      <c r="B37" s="105"/>
      <c r="C37" s="111" t="s">
        <v>168</v>
      </c>
      <c r="D37" s="100">
        <v>13</v>
      </c>
      <c r="E37" s="104"/>
      <c r="F37" s="104"/>
      <c r="G37" s="100"/>
      <c r="H37" s="100"/>
      <c r="I37" s="100"/>
    </row>
    <row r="38" spans="1:9" x14ac:dyDescent="0.2">
      <c r="A38" s="101" t="s">
        <v>159</v>
      </c>
      <c r="B38" s="102"/>
      <c r="C38" s="97"/>
      <c r="D38" s="100"/>
      <c r="E38" s="104"/>
      <c r="F38" s="104"/>
      <c r="G38" s="100"/>
      <c r="H38" s="100"/>
      <c r="I38" s="100"/>
    </row>
    <row r="39" spans="1:9" x14ac:dyDescent="0.2">
      <c r="A39" s="96" t="s">
        <v>160</v>
      </c>
      <c r="B39" s="39"/>
      <c r="C39" s="100"/>
      <c r="D39" s="100"/>
      <c r="E39" s="104"/>
      <c r="F39" s="106"/>
      <c r="G39" s="100"/>
      <c r="H39" s="100"/>
      <c r="I39" s="100"/>
    </row>
    <row r="40" spans="1:9" x14ac:dyDescent="0.2">
      <c r="A40" s="97"/>
      <c r="B40" s="98"/>
      <c r="C40" s="39" t="s">
        <v>169</v>
      </c>
      <c r="D40" s="100"/>
      <c r="E40" s="104"/>
      <c r="F40" s="100" t="s">
        <v>169</v>
      </c>
      <c r="G40" s="100"/>
      <c r="H40" s="100"/>
      <c r="I40" s="100"/>
    </row>
    <row r="41" spans="1:9" x14ac:dyDescent="0.2">
      <c r="A41" s="101">
        <v>26</v>
      </c>
      <c r="B41" s="102"/>
      <c r="C41" s="103"/>
      <c r="D41" s="100"/>
      <c r="E41" s="104"/>
      <c r="F41" s="100">
        <v>18</v>
      </c>
      <c r="G41" s="100"/>
      <c r="H41" s="100"/>
      <c r="I41" s="100"/>
    </row>
    <row r="42" spans="1:9" x14ac:dyDescent="0.2">
      <c r="A42" s="96">
        <v>23</v>
      </c>
      <c r="B42" s="39"/>
      <c r="C42" s="104"/>
      <c r="D42" s="99" t="s">
        <v>169</v>
      </c>
      <c r="E42" s="104"/>
      <c r="F42" s="100"/>
      <c r="G42" s="100"/>
      <c r="H42" s="100"/>
      <c r="I42" s="100"/>
    </row>
    <row r="43" spans="1:9" x14ac:dyDescent="0.2">
      <c r="A43" s="97"/>
      <c r="B43" s="105"/>
      <c r="C43" s="106" t="s">
        <v>178</v>
      </c>
      <c r="D43" s="98">
        <v>4</v>
      </c>
      <c r="E43" s="104"/>
      <c r="F43" s="100"/>
      <c r="G43" s="100"/>
      <c r="H43" s="100"/>
      <c r="I43" s="100"/>
    </row>
    <row r="44" spans="1:9" x14ac:dyDescent="0.2">
      <c r="A44" s="101" t="s">
        <v>178</v>
      </c>
      <c r="B44" s="107"/>
      <c r="C44" s="39">
        <v>4</v>
      </c>
      <c r="D44" s="104"/>
      <c r="E44" s="104"/>
      <c r="F44" s="100"/>
      <c r="G44" s="100"/>
      <c r="H44" s="100"/>
      <c r="I44" s="100"/>
    </row>
    <row r="45" spans="1:9" x14ac:dyDescent="0.2">
      <c r="A45" s="96" t="s">
        <v>161</v>
      </c>
      <c r="B45" s="39"/>
      <c r="C45" s="39"/>
      <c r="D45" s="104"/>
      <c r="E45" s="106"/>
      <c r="F45" s="100"/>
      <c r="G45" s="100"/>
      <c r="H45" s="100"/>
      <c r="I45" s="100"/>
    </row>
    <row r="46" spans="1:9" x14ac:dyDescent="0.2">
      <c r="A46" s="97"/>
      <c r="B46" s="98"/>
      <c r="C46" s="99" t="s">
        <v>177</v>
      </c>
      <c r="D46" s="112"/>
      <c r="E46" s="100" t="s">
        <v>169</v>
      </c>
      <c r="F46" s="100"/>
      <c r="G46" s="100"/>
      <c r="H46" s="100"/>
      <c r="I46" s="100"/>
    </row>
    <row r="47" spans="1:9" x14ac:dyDescent="0.2">
      <c r="A47" s="101" t="s">
        <v>177</v>
      </c>
      <c r="B47" s="102"/>
      <c r="C47" s="103">
        <v>4</v>
      </c>
      <c r="D47" s="104"/>
      <c r="E47" s="100">
        <v>16</v>
      </c>
      <c r="F47" s="100"/>
      <c r="G47" s="100"/>
      <c r="H47" s="100"/>
      <c r="I47" s="100"/>
    </row>
    <row r="48" spans="1:9" x14ac:dyDescent="0.2">
      <c r="A48" s="96">
        <v>31</v>
      </c>
      <c r="B48" s="39"/>
      <c r="C48" s="104"/>
      <c r="D48" s="106" t="s">
        <v>170</v>
      </c>
      <c r="E48" s="100"/>
      <c r="F48" s="102" t="s">
        <v>175</v>
      </c>
      <c r="G48" s="102"/>
      <c r="H48" s="100"/>
      <c r="I48" s="100"/>
    </row>
    <row r="49" spans="1:9" x14ac:dyDescent="0.2">
      <c r="A49" s="97"/>
      <c r="B49" s="105"/>
      <c r="C49" s="111" t="s">
        <v>170</v>
      </c>
      <c r="D49" s="100">
        <v>13</v>
      </c>
      <c r="E49" s="100"/>
      <c r="F49" s="100">
        <v>19</v>
      </c>
      <c r="G49" s="100"/>
      <c r="H49" s="99" t="s">
        <v>175</v>
      </c>
      <c r="I49" s="43">
        <v>3</v>
      </c>
    </row>
    <row r="50" spans="1:9" x14ac:dyDescent="0.2">
      <c r="A50" s="101" t="s">
        <v>162</v>
      </c>
      <c r="B50" s="102"/>
      <c r="C50" s="97"/>
      <c r="D50" s="100"/>
      <c r="E50" s="100"/>
      <c r="F50" s="102" t="s">
        <v>167</v>
      </c>
      <c r="G50" s="102"/>
      <c r="H50" s="97">
        <v>12</v>
      </c>
      <c r="I50" s="100"/>
    </row>
    <row r="51" spans="1:9" x14ac:dyDescent="0.2">
      <c r="A51" s="100"/>
      <c r="B51" s="100"/>
      <c r="C51" s="39"/>
      <c r="D51" s="39"/>
      <c r="E51" s="39"/>
      <c r="F51" s="39">
        <v>18</v>
      </c>
      <c r="G51" s="39"/>
      <c r="H51" s="39"/>
      <c r="I51" s="39"/>
    </row>
    <row r="52" spans="1:9" x14ac:dyDescent="0.2">
      <c r="A52" s="113"/>
      <c r="B52" s="171" t="s">
        <v>109</v>
      </c>
      <c r="C52" s="171"/>
      <c r="D52" s="171"/>
      <c r="E52" s="171"/>
      <c r="F52" s="171"/>
      <c r="G52" s="39"/>
      <c r="H52" s="39"/>
      <c r="I52" s="39"/>
    </row>
    <row r="53" spans="1:9" x14ac:dyDescent="0.2">
      <c r="A53" s="113"/>
      <c r="B53" s="39"/>
      <c r="C53" s="39"/>
      <c r="D53" s="39"/>
      <c r="E53" s="39"/>
      <c r="F53" s="39"/>
      <c r="G53" s="39"/>
      <c r="H53" s="39"/>
      <c r="I53" s="39"/>
    </row>
    <row r="54" spans="1:9" x14ac:dyDescent="0.2">
      <c r="A54" s="114"/>
      <c r="B54" s="115" t="s">
        <v>110</v>
      </c>
      <c r="C54" s="115"/>
      <c r="D54" s="115"/>
      <c r="E54" s="100"/>
      <c r="F54" s="100"/>
      <c r="G54" s="100"/>
      <c r="H54" s="39"/>
      <c r="I54" s="39"/>
    </row>
    <row r="55" spans="1:9" x14ac:dyDescent="0.2">
      <c r="A55" s="113"/>
      <c r="B55" s="39"/>
      <c r="C55" s="39"/>
      <c r="D55" s="39"/>
      <c r="E55" s="39"/>
      <c r="F55" s="39"/>
      <c r="G55" s="39"/>
      <c r="H55" s="39"/>
      <c r="I55" s="39"/>
    </row>
    <row r="56" spans="1:9" x14ac:dyDescent="0.2">
      <c r="A56" s="39"/>
      <c r="B56" s="39"/>
      <c r="C56" s="39"/>
      <c r="D56" s="39"/>
      <c r="E56" s="39"/>
      <c r="F56" s="39"/>
      <c r="G56" s="39"/>
      <c r="H56" s="100"/>
      <c r="I56" s="100"/>
    </row>
    <row r="57" spans="1:9" x14ac:dyDescent="0.2">
      <c r="A57" s="54"/>
      <c r="B57" s="54"/>
      <c r="C57" s="54"/>
      <c r="D57" s="54"/>
      <c r="E57" s="54"/>
      <c r="F57" s="54"/>
      <c r="G57" s="54"/>
      <c r="H57" s="54"/>
      <c r="I57" s="54"/>
    </row>
    <row r="58" spans="1:9" x14ac:dyDescent="0.2">
      <c r="A58" s="39" t="s">
        <v>46</v>
      </c>
      <c r="B58" s="39"/>
      <c r="C58" s="16"/>
      <c r="D58" s="16"/>
      <c r="E58" s="16" t="s">
        <v>164</v>
      </c>
      <c r="F58" s="16"/>
      <c r="G58" s="16"/>
      <c r="H58" s="16"/>
      <c r="I58" s="16"/>
    </row>
    <row r="59" spans="1:9" x14ac:dyDescent="0.2">
      <c r="A59" s="16"/>
      <c r="B59" s="16"/>
      <c r="C59" s="27" t="s">
        <v>199</v>
      </c>
      <c r="D59" s="18"/>
      <c r="E59" s="19">
        <v>9</v>
      </c>
      <c r="F59" s="28" t="s">
        <v>166</v>
      </c>
      <c r="G59" s="17"/>
      <c r="H59" s="16"/>
      <c r="I59" s="16"/>
    </row>
    <row r="60" spans="1:9" x14ac:dyDescent="0.2">
      <c r="A60" s="16"/>
      <c r="B60" s="20"/>
      <c r="C60" s="16">
        <v>29</v>
      </c>
      <c r="D60" s="28" t="s">
        <v>166</v>
      </c>
      <c r="E60" s="27">
        <v>20</v>
      </c>
      <c r="F60" s="19">
        <v>29</v>
      </c>
      <c r="G60" s="16"/>
      <c r="H60" s="16"/>
      <c r="I60" s="16"/>
    </row>
    <row r="61" spans="1:9" x14ac:dyDescent="0.2">
      <c r="A61" s="34">
        <v>7</v>
      </c>
      <c r="B61" s="27" t="s">
        <v>168</v>
      </c>
      <c r="C61" s="16"/>
      <c r="D61" s="16"/>
      <c r="E61" s="16" t="s">
        <v>168</v>
      </c>
      <c r="F61" s="20"/>
      <c r="G61" s="28" t="s">
        <v>170</v>
      </c>
      <c r="H61" s="33">
        <v>5</v>
      </c>
      <c r="I61" s="16"/>
    </row>
    <row r="62" spans="1:9" x14ac:dyDescent="0.2">
      <c r="A62" s="16"/>
      <c r="B62" s="20">
        <v>18</v>
      </c>
      <c r="C62" s="27" t="s">
        <v>168</v>
      </c>
      <c r="D62" s="18"/>
      <c r="E62" s="19">
        <v>12</v>
      </c>
      <c r="F62" s="31" t="s">
        <v>170</v>
      </c>
      <c r="G62" s="16">
        <v>18</v>
      </c>
      <c r="H62" s="16"/>
      <c r="I62" s="16"/>
    </row>
    <row r="63" spans="1:9" x14ac:dyDescent="0.2">
      <c r="A63" s="16"/>
      <c r="B63" s="16"/>
      <c r="C63" s="16">
        <v>24</v>
      </c>
      <c r="D63" s="28" t="s">
        <v>170</v>
      </c>
      <c r="E63" s="27"/>
      <c r="F63" s="16">
        <v>24</v>
      </c>
      <c r="G63" s="16"/>
      <c r="H63" s="16"/>
      <c r="I63" s="16"/>
    </row>
    <row r="64" spans="1:9" x14ac:dyDescent="0.2">
      <c r="D64" s="1">
        <v>16</v>
      </c>
    </row>
    <row r="65" spans="1:9" x14ac:dyDescent="0.2">
      <c r="A65" s="32" t="s">
        <v>47</v>
      </c>
      <c r="B65" s="32"/>
      <c r="C65" s="32"/>
      <c r="D65" s="16"/>
      <c r="E65" s="16"/>
      <c r="F65" s="16"/>
      <c r="G65" s="16"/>
      <c r="H65" s="16"/>
      <c r="I65" s="16"/>
    </row>
    <row r="66" spans="1:9" x14ac:dyDescent="0.2">
      <c r="E66" s="1" t="s">
        <v>182</v>
      </c>
    </row>
    <row r="67" spans="1:9" x14ac:dyDescent="0.2">
      <c r="A67" s="16"/>
      <c r="B67" s="16"/>
      <c r="C67" s="27" t="s">
        <v>182</v>
      </c>
      <c r="D67" s="18"/>
      <c r="E67" s="19">
        <v>2</v>
      </c>
      <c r="F67" s="28" t="s">
        <v>185</v>
      </c>
      <c r="G67" s="16"/>
      <c r="H67" s="16"/>
      <c r="I67" s="16"/>
    </row>
    <row r="68" spans="1:9" x14ac:dyDescent="0.2">
      <c r="A68" s="16"/>
      <c r="B68" s="20"/>
      <c r="C68" s="16">
        <v>12</v>
      </c>
      <c r="D68" s="28" t="s">
        <v>185</v>
      </c>
      <c r="E68" s="27">
        <v>27</v>
      </c>
      <c r="F68" s="19">
        <v>12</v>
      </c>
      <c r="G68" s="16"/>
      <c r="H68" s="16"/>
      <c r="I68" s="16"/>
    </row>
    <row r="69" spans="1:9" x14ac:dyDescent="0.2">
      <c r="A69" s="16"/>
      <c r="B69" s="27" t="s">
        <v>183</v>
      </c>
      <c r="C69" s="16"/>
      <c r="D69" s="16"/>
      <c r="E69" s="16" t="s">
        <v>165</v>
      </c>
      <c r="F69" s="20"/>
      <c r="G69" s="28" t="s">
        <v>165</v>
      </c>
      <c r="H69" s="16"/>
      <c r="I69" s="16"/>
    </row>
    <row r="70" spans="1:9" x14ac:dyDescent="0.2">
      <c r="A70" s="20"/>
      <c r="B70" s="20">
        <v>9</v>
      </c>
      <c r="C70" s="27" t="s">
        <v>183</v>
      </c>
      <c r="D70" s="18"/>
      <c r="E70" s="19">
        <v>29</v>
      </c>
      <c r="F70" s="31" t="s">
        <v>165</v>
      </c>
      <c r="G70" s="19">
        <v>9</v>
      </c>
      <c r="H70" s="16"/>
      <c r="I70" s="16"/>
    </row>
    <row r="71" spans="1:9" x14ac:dyDescent="0.2">
      <c r="A71" s="20"/>
      <c r="B71" s="16"/>
      <c r="C71" s="16">
        <v>14</v>
      </c>
      <c r="D71" s="28" t="s">
        <v>183</v>
      </c>
      <c r="E71" s="27">
        <v>17</v>
      </c>
      <c r="F71" s="40">
        <v>14</v>
      </c>
      <c r="G71" s="20"/>
      <c r="H71" s="16"/>
      <c r="I71" s="16"/>
    </row>
    <row r="72" spans="1:9" x14ac:dyDescent="0.2">
      <c r="A72" s="41" t="s">
        <v>200</v>
      </c>
      <c r="B72" s="24"/>
      <c r="C72" s="16"/>
      <c r="D72" s="16" t="s">
        <v>171</v>
      </c>
      <c r="E72" s="40"/>
      <c r="F72" s="16"/>
      <c r="G72" s="27"/>
      <c r="H72" s="24" t="s">
        <v>165</v>
      </c>
      <c r="I72" s="34">
        <v>9</v>
      </c>
    </row>
    <row r="73" spans="1:9" x14ac:dyDescent="0.2">
      <c r="A73" s="20">
        <v>14</v>
      </c>
      <c r="B73" s="16"/>
      <c r="C73" s="27" t="s">
        <v>186</v>
      </c>
      <c r="D73" s="18">
        <v>7</v>
      </c>
      <c r="E73" s="19"/>
      <c r="F73" s="28" t="s">
        <v>171</v>
      </c>
      <c r="G73" s="20"/>
      <c r="H73" s="16">
        <v>18</v>
      </c>
      <c r="I73" s="16"/>
    </row>
    <row r="74" spans="1:9" x14ac:dyDescent="0.2">
      <c r="A74" s="20"/>
      <c r="B74" s="20"/>
      <c r="C74" s="16">
        <v>24</v>
      </c>
      <c r="D74" s="28" t="s">
        <v>186</v>
      </c>
      <c r="E74" s="27">
        <v>13</v>
      </c>
      <c r="F74" s="19">
        <v>24</v>
      </c>
      <c r="G74" s="20"/>
      <c r="H74" s="16"/>
      <c r="I74" s="16"/>
    </row>
    <row r="75" spans="1:9" x14ac:dyDescent="0.2">
      <c r="A75" s="20"/>
      <c r="B75" s="27" t="s">
        <v>178</v>
      </c>
      <c r="C75" s="16"/>
      <c r="D75" s="16"/>
      <c r="E75" s="40" t="s">
        <v>178</v>
      </c>
      <c r="F75" s="20"/>
      <c r="G75" s="31" t="s">
        <v>177</v>
      </c>
      <c r="H75" s="16"/>
      <c r="I75" s="16"/>
    </row>
    <row r="76" spans="1:9" x14ac:dyDescent="0.2">
      <c r="B76" s="20">
        <v>12</v>
      </c>
      <c r="C76" s="27" t="s">
        <v>178</v>
      </c>
      <c r="D76" s="18"/>
      <c r="E76" s="19">
        <v>4</v>
      </c>
      <c r="F76" s="31" t="s">
        <v>177</v>
      </c>
      <c r="G76" s="16">
        <v>18</v>
      </c>
      <c r="H76" s="16"/>
      <c r="I76" s="16"/>
    </row>
    <row r="77" spans="1:9" x14ac:dyDescent="0.2">
      <c r="B77" s="16"/>
      <c r="C77" s="16">
        <v>17</v>
      </c>
      <c r="D77" s="28"/>
      <c r="E77" s="27" t="s">
        <v>177</v>
      </c>
      <c r="F77" s="40">
        <v>17</v>
      </c>
      <c r="G77" s="16"/>
      <c r="H77" s="16"/>
      <c r="I77" s="16"/>
    </row>
    <row r="78" spans="1:9" x14ac:dyDescent="0.2">
      <c r="E78" s="1">
        <v>17</v>
      </c>
    </row>
    <row r="80" spans="1:9" x14ac:dyDescent="0.2">
      <c r="B80" s="26"/>
      <c r="C80" s="19"/>
      <c r="D80" s="28"/>
      <c r="E80" s="24"/>
      <c r="F80" s="34">
        <v>11</v>
      </c>
    </row>
    <row r="81" spans="1:9" x14ac:dyDescent="0.2">
      <c r="B81" s="24"/>
      <c r="C81" s="27"/>
      <c r="D81" s="16"/>
      <c r="E81" s="16"/>
      <c r="F81" s="22"/>
    </row>
    <row r="82" spans="1:9" x14ac:dyDescent="0.2">
      <c r="B82" s="16"/>
      <c r="C82" s="16"/>
      <c r="D82" s="16"/>
      <c r="E82" s="16"/>
      <c r="F82" s="22"/>
    </row>
    <row r="83" spans="1:9" x14ac:dyDescent="0.2">
      <c r="B83" s="16" t="s">
        <v>182</v>
      </c>
      <c r="C83" s="16"/>
      <c r="D83" s="16"/>
      <c r="E83" s="16"/>
      <c r="F83" s="22"/>
    </row>
    <row r="84" spans="1:9" x14ac:dyDescent="0.2">
      <c r="B84" s="26"/>
      <c r="C84" s="19"/>
      <c r="D84" s="28" t="s">
        <v>186</v>
      </c>
      <c r="E84" s="24"/>
      <c r="F84" s="34">
        <v>15</v>
      </c>
    </row>
    <row r="85" spans="1:9" x14ac:dyDescent="0.2">
      <c r="B85" s="24" t="s">
        <v>186</v>
      </c>
      <c r="C85" s="27"/>
      <c r="D85" s="16">
        <v>9</v>
      </c>
      <c r="E85" s="16"/>
      <c r="F85" s="16"/>
      <c r="H85" s="16"/>
      <c r="I85" s="16"/>
    </row>
    <row r="86" spans="1:9" x14ac:dyDescent="0.2">
      <c r="H86" s="16"/>
      <c r="I86" s="16"/>
    </row>
    <row r="87" spans="1:9" x14ac:dyDescent="0.2">
      <c r="B87" s="1" t="s">
        <v>187</v>
      </c>
      <c r="H87" s="16"/>
      <c r="I87" s="16"/>
    </row>
    <row r="88" spans="1:9" x14ac:dyDescent="0.2">
      <c r="B88" s="26"/>
      <c r="C88" s="19"/>
      <c r="D88" s="28" t="s">
        <v>187</v>
      </c>
      <c r="E88" s="16"/>
      <c r="F88" s="16"/>
      <c r="G88" s="16"/>
      <c r="H88" s="16"/>
      <c r="I88" s="16"/>
    </row>
    <row r="89" spans="1:9" x14ac:dyDescent="0.2">
      <c r="A89" s="2"/>
      <c r="B89" s="24" t="s">
        <v>188</v>
      </c>
      <c r="C89" s="27"/>
      <c r="D89" s="19">
        <v>26</v>
      </c>
      <c r="E89" s="16"/>
      <c r="F89" s="17"/>
      <c r="G89" s="17"/>
      <c r="H89" s="17"/>
      <c r="I89" s="16"/>
    </row>
    <row r="90" spans="1:9" x14ac:dyDescent="0.2">
      <c r="A90" s="2"/>
      <c r="B90" s="16" t="s">
        <v>189</v>
      </c>
      <c r="C90" s="16"/>
      <c r="D90" s="20"/>
      <c r="E90" s="28" t="s">
        <v>190</v>
      </c>
      <c r="F90" s="16"/>
      <c r="H90" s="16"/>
      <c r="I90" s="16"/>
    </row>
    <row r="91" spans="1:9" x14ac:dyDescent="0.2">
      <c r="B91" s="26"/>
      <c r="C91" s="19"/>
      <c r="D91" s="31" t="s">
        <v>196</v>
      </c>
      <c r="E91" s="19"/>
      <c r="F91" s="16"/>
      <c r="G91" s="16"/>
    </row>
    <row r="92" spans="1:9" x14ac:dyDescent="0.2">
      <c r="A92" s="2"/>
      <c r="B92" s="24" t="s">
        <v>196</v>
      </c>
      <c r="C92" s="27"/>
      <c r="D92" s="40">
        <v>11</v>
      </c>
      <c r="E92" s="20"/>
      <c r="F92" s="16"/>
      <c r="G92" s="16"/>
      <c r="H92" s="16"/>
      <c r="I92" s="16"/>
    </row>
    <row r="93" spans="1:9" x14ac:dyDescent="0.2">
      <c r="A93" s="2"/>
      <c r="B93" s="16" t="s">
        <v>197</v>
      </c>
      <c r="C93" s="40"/>
      <c r="D93" s="16"/>
      <c r="E93" s="17"/>
      <c r="F93" s="28" t="s">
        <v>190</v>
      </c>
      <c r="G93" s="34">
        <v>17</v>
      </c>
    </row>
    <row r="94" spans="1:9" x14ac:dyDescent="0.2">
      <c r="B94" s="26"/>
      <c r="C94" s="19"/>
      <c r="D94" s="28" t="s">
        <v>197</v>
      </c>
      <c r="E94" s="20"/>
      <c r="F94" s="16"/>
      <c r="G94" s="16"/>
      <c r="H94" s="2"/>
    </row>
    <row r="95" spans="1:9" x14ac:dyDescent="0.2">
      <c r="A95" s="2"/>
      <c r="B95" s="24" t="s">
        <v>194</v>
      </c>
      <c r="C95" s="27"/>
      <c r="D95" s="19">
        <v>23</v>
      </c>
      <c r="E95" s="20"/>
      <c r="F95" s="16"/>
      <c r="G95" s="16"/>
    </row>
    <row r="96" spans="1:9" x14ac:dyDescent="0.2">
      <c r="A96" s="2"/>
      <c r="B96" s="16"/>
      <c r="C96" s="40"/>
      <c r="D96" s="20"/>
      <c r="E96" s="31" t="s">
        <v>197</v>
      </c>
      <c r="F96" s="16"/>
      <c r="G96" s="21"/>
    </row>
    <row r="97" spans="1:10" x14ac:dyDescent="0.2">
      <c r="B97" s="26"/>
      <c r="C97" s="19"/>
      <c r="D97" s="31"/>
      <c r="E97" s="16"/>
      <c r="F97" s="16"/>
      <c r="G97" s="16"/>
    </row>
    <row r="98" spans="1:10" x14ac:dyDescent="0.2">
      <c r="A98" s="2"/>
      <c r="B98" s="24" t="s">
        <v>191</v>
      </c>
      <c r="C98" s="27"/>
      <c r="D98" s="40" t="s">
        <v>191</v>
      </c>
      <c r="E98" s="16"/>
      <c r="F98" s="16"/>
      <c r="G98" s="16"/>
    </row>
    <row r="99" spans="1:10" x14ac:dyDescent="0.2">
      <c r="A99" s="2"/>
      <c r="G99" s="17"/>
      <c r="H99" s="2"/>
    </row>
    <row r="100" spans="1:10" x14ac:dyDescent="0.2">
      <c r="B100" s="26"/>
      <c r="C100" s="19"/>
      <c r="D100" s="28"/>
      <c r="E100" s="24"/>
      <c r="F100" s="34">
        <v>19</v>
      </c>
    </row>
    <row r="101" spans="1:10" x14ac:dyDescent="0.2">
      <c r="B101" s="24"/>
      <c r="C101" s="27"/>
      <c r="D101" s="16"/>
      <c r="E101" s="16"/>
      <c r="F101" s="16"/>
    </row>
    <row r="102" spans="1:10" x14ac:dyDescent="0.2">
      <c r="B102" s="23"/>
      <c r="C102" s="173"/>
      <c r="D102" s="173"/>
      <c r="E102" s="173"/>
      <c r="F102" s="35"/>
    </row>
    <row r="103" spans="1:10" x14ac:dyDescent="0.2">
      <c r="D103" s="32"/>
      <c r="E103" s="16"/>
      <c r="F103" s="16"/>
      <c r="G103" s="2"/>
      <c r="H103" s="2"/>
      <c r="I103" s="2"/>
      <c r="J103" s="9"/>
    </row>
    <row r="104" spans="1:10" x14ac:dyDescent="0.2">
      <c r="B104" s="32" t="s">
        <v>107</v>
      </c>
      <c r="C104" s="32"/>
      <c r="D104" s="16"/>
      <c r="E104" s="24" t="s">
        <v>188</v>
      </c>
      <c r="F104" s="24"/>
      <c r="G104" s="17"/>
      <c r="H104" s="17"/>
      <c r="I104" s="16"/>
      <c r="J104" s="9"/>
    </row>
    <row r="105" spans="1:10" x14ac:dyDescent="0.2">
      <c r="B105" s="16"/>
      <c r="C105" s="16"/>
      <c r="D105" s="27" t="s">
        <v>189</v>
      </c>
      <c r="E105" s="16"/>
      <c r="F105" s="19"/>
      <c r="G105" s="1" t="s">
        <v>188</v>
      </c>
    </row>
    <row r="106" spans="1:10" x14ac:dyDescent="0.2">
      <c r="B106" s="16"/>
      <c r="C106" s="20"/>
      <c r="D106" s="20">
        <v>10</v>
      </c>
      <c r="E106" s="24" t="s">
        <v>189</v>
      </c>
      <c r="F106" s="27"/>
      <c r="G106" s="19">
        <v>10</v>
      </c>
      <c r="H106" s="16"/>
      <c r="I106" s="16"/>
    </row>
    <row r="107" spans="1:10" x14ac:dyDescent="0.2">
      <c r="B107" s="33">
        <v>23</v>
      </c>
      <c r="C107" s="27" t="s">
        <v>189</v>
      </c>
      <c r="D107" s="16"/>
      <c r="E107" s="29"/>
      <c r="F107" s="29"/>
      <c r="G107" s="20"/>
      <c r="H107" s="28" t="s">
        <v>188</v>
      </c>
      <c r="I107" s="34">
        <v>21</v>
      </c>
    </row>
    <row r="108" spans="1:10" x14ac:dyDescent="0.2">
      <c r="B108" s="16"/>
      <c r="C108" s="20"/>
      <c r="D108" s="27" t="s">
        <v>194</v>
      </c>
      <c r="E108" s="16"/>
      <c r="F108" s="19"/>
      <c r="G108" s="31"/>
      <c r="H108" s="16">
        <v>13</v>
      </c>
      <c r="I108" s="16"/>
    </row>
    <row r="109" spans="1:10" x14ac:dyDescent="0.2">
      <c r="B109" s="16"/>
      <c r="C109" s="16"/>
      <c r="D109" s="20"/>
      <c r="E109" s="24" t="s">
        <v>194</v>
      </c>
      <c r="F109" s="27"/>
      <c r="G109" s="18" t="s">
        <v>194</v>
      </c>
      <c r="H109" s="16"/>
      <c r="I109" s="16"/>
    </row>
    <row r="111" spans="1:10" x14ac:dyDescent="0.2">
      <c r="B111" s="172" t="s">
        <v>109</v>
      </c>
      <c r="C111" s="172"/>
      <c r="D111" s="172"/>
      <c r="E111" s="172"/>
      <c r="F111" s="172"/>
      <c r="G111" s="32"/>
    </row>
    <row r="112" spans="1:10" x14ac:dyDescent="0.2">
      <c r="B112" s="32"/>
      <c r="C112" s="32"/>
      <c r="D112" s="32"/>
      <c r="E112" s="32"/>
      <c r="F112" s="32"/>
      <c r="G112" s="32"/>
    </row>
    <row r="113" spans="1:7" x14ac:dyDescent="0.2">
      <c r="A113" s="32"/>
      <c r="B113" s="44" t="s">
        <v>110</v>
      </c>
      <c r="C113" s="44"/>
      <c r="D113" s="44"/>
      <c r="E113" s="35"/>
      <c r="F113" s="35"/>
      <c r="G113" s="35"/>
    </row>
  </sheetData>
  <mergeCells count="5">
    <mergeCell ref="B111:F111"/>
    <mergeCell ref="B1:G1"/>
    <mergeCell ref="B2:G2"/>
    <mergeCell ref="B52:F52"/>
    <mergeCell ref="C102:E102"/>
  </mergeCells>
  <pageMargins left="0.75" right="0.27083333333333331" top="0.84375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"/>
  <sheetViews>
    <sheetView workbookViewId="0">
      <selection activeCell="A30" sqref="A30"/>
    </sheetView>
  </sheetViews>
  <sheetFormatPr defaultRowHeight="12.75" x14ac:dyDescent="0.2"/>
  <cols>
    <col min="4" max="4" width="11.140625" customWidth="1"/>
  </cols>
  <sheetData>
    <row r="5" spans="4:4" x14ac:dyDescent="0.2">
      <c r="D5" t="s">
        <v>181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1"/>
  <sheetViews>
    <sheetView view="pageLayout" topLeftCell="A22" zoomScaleNormal="75" zoomScaleSheetLayoutView="100" workbookViewId="0">
      <selection activeCell="G21" sqref="G21"/>
    </sheetView>
  </sheetViews>
  <sheetFormatPr defaultRowHeight="12.75" x14ac:dyDescent="0.2"/>
  <cols>
    <col min="1" max="1" width="2.85546875" style="3" customWidth="1"/>
    <col min="2" max="2" width="24.5703125" style="3" customWidth="1"/>
    <col min="3" max="3" width="9.28515625" style="3" customWidth="1"/>
    <col min="4" max="4" width="8.140625" style="4" customWidth="1"/>
    <col min="5" max="5" width="24.28515625" style="5" customWidth="1"/>
    <col min="6" max="6" width="7.28515625" style="4" customWidth="1"/>
    <col min="7" max="7" width="16.42578125" style="5" customWidth="1"/>
    <col min="8" max="16384" width="9.140625" style="3"/>
  </cols>
  <sheetData>
    <row r="1" spans="1:8" ht="15" customHeight="1" x14ac:dyDescent="0.2">
      <c r="A1" s="168" t="s">
        <v>0</v>
      </c>
      <c r="B1" s="168"/>
      <c r="C1" s="168"/>
      <c r="D1" s="168"/>
      <c r="E1" s="168"/>
      <c r="F1" s="168"/>
      <c r="G1" s="168"/>
      <c r="H1" s="4"/>
    </row>
    <row r="2" spans="1:8" ht="15" customHeight="1" x14ac:dyDescent="0.2">
      <c r="A2" s="168" t="s">
        <v>1</v>
      </c>
      <c r="B2" s="168"/>
      <c r="C2" s="168"/>
      <c r="D2" s="168"/>
      <c r="E2" s="168"/>
      <c r="F2" s="168"/>
      <c r="G2" s="168"/>
      <c r="H2" s="4"/>
    </row>
    <row r="3" spans="1:8" ht="17.25" customHeight="1" x14ac:dyDescent="0.2">
      <c r="A3" s="169" t="s">
        <v>41</v>
      </c>
      <c r="B3" s="169"/>
      <c r="C3" s="169"/>
      <c r="D3" s="169"/>
      <c r="E3" s="169"/>
      <c r="F3" s="169"/>
      <c r="G3" s="169"/>
      <c r="H3" s="169"/>
    </row>
    <row r="4" spans="1:8" ht="15" customHeight="1" x14ac:dyDescent="0.2">
      <c r="A4" s="169" t="s">
        <v>234</v>
      </c>
      <c r="B4" s="169"/>
      <c r="C4" s="169"/>
      <c r="D4" s="169"/>
      <c r="E4" s="169"/>
      <c r="F4" s="169"/>
      <c r="G4" s="169"/>
      <c r="H4" s="169"/>
    </row>
    <row r="5" spans="1:8" ht="21" customHeight="1" x14ac:dyDescent="0.2">
      <c r="A5" s="167" t="s">
        <v>213</v>
      </c>
      <c r="B5" s="167"/>
      <c r="C5" s="167"/>
      <c r="D5" s="167"/>
      <c r="E5" s="167"/>
      <c r="F5" s="167"/>
      <c r="G5" s="167"/>
    </row>
    <row r="6" spans="1:8" ht="28.15" customHeight="1" x14ac:dyDescent="0.2">
      <c r="A6" s="88" t="s">
        <v>9</v>
      </c>
      <c r="B6" s="89" t="s">
        <v>10</v>
      </c>
      <c r="C6" s="88" t="s">
        <v>11</v>
      </c>
      <c r="D6" s="88" t="s">
        <v>12</v>
      </c>
      <c r="E6" s="88" t="s">
        <v>13</v>
      </c>
      <c r="F6" s="88" t="s">
        <v>14</v>
      </c>
      <c r="G6" s="88" t="s">
        <v>15</v>
      </c>
    </row>
    <row r="7" spans="1:8" ht="15.75" customHeight="1" x14ac:dyDescent="0.2">
      <c r="A7" s="86" t="s">
        <v>230</v>
      </c>
      <c r="B7" s="60" t="s">
        <v>212</v>
      </c>
      <c r="C7" s="141">
        <f>SUM(2007)</f>
        <v>2007</v>
      </c>
      <c r="D7" s="61" t="s">
        <v>40</v>
      </c>
      <c r="E7" s="62" t="s">
        <v>67</v>
      </c>
      <c r="F7" s="61" t="s">
        <v>17</v>
      </c>
      <c r="G7" s="63" t="s">
        <v>18</v>
      </c>
    </row>
    <row r="8" spans="1:8" ht="17.25" customHeight="1" x14ac:dyDescent="0.2">
      <c r="A8" s="86" t="s">
        <v>6</v>
      </c>
      <c r="B8" s="65" t="s">
        <v>77</v>
      </c>
      <c r="C8" s="139">
        <v>2006</v>
      </c>
      <c r="D8" s="67" t="s">
        <v>96</v>
      </c>
      <c r="E8" s="63" t="s">
        <v>63</v>
      </c>
      <c r="F8" s="67" t="s">
        <v>17</v>
      </c>
      <c r="G8" s="63" t="s">
        <v>18</v>
      </c>
    </row>
    <row r="9" spans="1:8" ht="14.25" customHeight="1" x14ac:dyDescent="0.2">
      <c r="A9" s="86" t="s">
        <v>7</v>
      </c>
      <c r="B9" s="65" t="s">
        <v>214</v>
      </c>
      <c r="C9" s="139">
        <v>2006</v>
      </c>
      <c r="D9" s="67" t="s">
        <v>40</v>
      </c>
      <c r="E9" s="63" t="s">
        <v>215</v>
      </c>
      <c r="F9" s="67" t="s">
        <v>17</v>
      </c>
      <c r="G9" s="63" t="s">
        <v>19</v>
      </c>
    </row>
    <row r="10" spans="1:8" ht="12" customHeight="1" x14ac:dyDescent="0.2">
      <c r="A10" s="86" t="s">
        <v>20</v>
      </c>
      <c r="B10" s="60" t="s">
        <v>88</v>
      </c>
      <c r="C10" s="138">
        <f>SUM(2007)</f>
        <v>2007</v>
      </c>
      <c r="D10" s="61" t="s">
        <v>40</v>
      </c>
      <c r="E10" s="64" t="s">
        <v>67</v>
      </c>
      <c r="F10" s="61" t="s">
        <v>17</v>
      </c>
      <c r="G10" s="63" t="s">
        <v>18</v>
      </c>
    </row>
    <row r="11" spans="1:8" ht="14.25" customHeight="1" x14ac:dyDescent="0.2">
      <c r="A11" s="86" t="s">
        <v>21</v>
      </c>
      <c r="B11" s="69" t="s">
        <v>79</v>
      </c>
      <c r="C11" s="138">
        <v>2006</v>
      </c>
      <c r="D11" s="61" t="s">
        <v>40</v>
      </c>
      <c r="E11" s="64" t="s">
        <v>63</v>
      </c>
      <c r="F11" s="61" t="s">
        <v>17</v>
      </c>
      <c r="G11" s="63" t="s">
        <v>18</v>
      </c>
    </row>
    <row r="12" spans="1:8" ht="14.25" customHeight="1" x14ac:dyDescent="0.2">
      <c r="A12" s="86" t="s">
        <v>22</v>
      </c>
      <c r="B12" s="68" t="s">
        <v>216</v>
      </c>
      <c r="C12" s="138">
        <v>2006</v>
      </c>
      <c r="D12" s="61" t="s">
        <v>65</v>
      </c>
      <c r="E12" s="63" t="s">
        <v>217</v>
      </c>
      <c r="F12" s="61" t="s">
        <v>3</v>
      </c>
      <c r="G12" s="63" t="s">
        <v>218</v>
      </c>
    </row>
    <row r="13" spans="1:8" ht="14.45" customHeight="1" x14ac:dyDescent="0.2">
      <c r="A13" s="86" t="s">
        <v>23</v>
      </c>
      <c r="B13" s="70" t="s">
        <v>90</v>
      </c>
      <c r="C13" s="140">
        <f>SUM(2007)</f>
        <v>2007</v>
      </c>
      <c r="D13" s="71" t="s">
        <v>96</v>
      </c>
      <c r="E13" s="72" t="s">
        <v>63</v>
      </c>
      <c r="F13" s="71" t="s">
        <v>17</v>
      </c>
      <c r="G13" s="72" t="s">
        <v>18</v>
      </c>
    </row>
    <row r="14" spans="1:8" ht="15" customHeight="1" x14ac:dyDescent="0.2">
      <c r="A14" s="86" t="s">
        <v>24</v>
      </c>
      <c r="B14" s="65" t="s">
        <v>113</v>
      </c>
      <c r="C14" s="139">
        <v>2006</v>
      </c>
      <c r="D14" s="67" t="s">
        <v>40</v>
      </c>
      <c r="E14" s="63" t="s">
        <v>215</v>
      </c>
      <c r="F14" s="67" t="s">
        <v>17</v>
      </c>
      <c r="G14" s="63" t="s">
        <v>19</v>
      </c>
    </row>
    <row r="15" spans="1:8" ht="14.25" customHeight="1" x14ac:dyDescent="0.2">
      <c r="A15" s="86" t="s">
        <v>25</v>
      </c>
      <c r="B15" s="65" t="s">
        <v>219</v>
      </c>
      <c r="C15" s="139">
        <f>SUM(2006)</f>
        <v>2006</v>
      </c>
      <c r="D15" s="67" t="s">
        <v>78</v>
      </c>
      <c r="E15" s="63" t="s">
        <v>63</v>
      </c>
      <c r="F15" s="67" t="s">
        <v>17</v>
      </c>
      <c r="G15" s="63" t="s">
        <v>18</v>
      </c>
    </row>
    <row r="16" spans="1:8" ht="14.25" customHeight="1" x14ac:dyDescent="0.2">
      <c r="A16" s="86" t="s">
        <v>26</v>
      </c>
      <c r="B16" s="69" t="s">
        <v>51</v>
      </c>
      <c r="C16" s="139">
        <f>SUM(2007)</f>
        <v>2007</v>
      </c>
      <c r="D16" s="67" t="s">
        <v>81</v>
      </c>
      <c r="E16" s="63" t="s">
        <v>63</v>
      </c>
      <c r="F16" s="67" t="s">
        <v>17</v>
      </c>
      <c r="G16" s="63" t="s">
        <v>18</v>
      </c>
    </row>
    <row r="17" spans="1:7" ht="14.25" customHeight="1" x14ac:dyDescent="0.2">
      <c r="A17" s="86" t="s">
        <v>27</v>
      </c>
      <c r="B17" s="65" t="s">
        <v>80</v>
      </c>
      <c r="C17" s="139">
        <v>2006</v>
      </c>
      <c r="D17" s="67" t="s">
        <v>65</v>
      </c>
      <c r="E17" s="63" t="s">
        <v>63</v>
      </c>
      <c r="F17" s="67" t="s">
        <v>17</v>
      </c>
      <c r="G17" s="63" t="s">
        <v>18</v>
      </c>
    </row>
    <row r="18" spans="1:7" ht="14.25" customHeight="1" x14ac:dyDescent="0.2">
      <c r="A18" s="86" t="s">
        <v>28</v>
      </c>
      <c r="B18" s="65" t="s">
        <v>220</v>
      </c>
      <c r="C18" s="139">
        <f>SUM(2007)</f>
        <v>2007</v>
      </c>
      <c r="D18" s="67" t="s">
        <v>96</v>
      </c>
      <c r="E18" s="63" t="s">
        <v>215</v>
      </c>
      <c r="F18" s="73" t="s">
        <v>17</v>
      </c>
      <c r="G18" s="63" t="s">
        <v>19</v>
      </c>
    </row>
    <row r="19" spans="1:7" ht="14.25" customHeight="1" x14ac:dyDescent="0.2">
      <c r="A19" s="86" t="s">
        <v>29</v>
      </c>
      <c r="B19" s="65" t="s">
        <v>221</v>
      </c>
      <c r="C19" s="139">
        <f>SUM(2006)</f>
        <v>2006</v>
      </c>
      <c r="D19" s="67" t="s">
        <v>81</v>
      </c>
      <c r="E19" s="63" t="s">
        <v>215</v>
      </c>
      <c r="F19" s="73" t="s">
        <v>17</v>
      </c>
      <c r="G19" s="63" t="s">
        <v>19</v>
      </c>
    </row>
    <row r="20" spans="1:7" ht="14.25" customHeight="1" x14ac:dyDescent="0.2">
      <c r="A20" s="86" t="s">
        <v>30</v>
      </c>
      <c r="B20" s="65" t="s">
        <v>222</v>
      </c>
      <c r="C20" s="139">
        <f>SUM(2007)</f>
        <v>2007</v>
      </c>
      <c r="D20" s="67" t="s">
        <v>81</v>
      </c>
      <c r="E20" s="63"/>
      <c r="F20" s="67" t="s">
        <v>463</v>
      </c>
      <c r="G20" s="63" t="s">
        <v>91</v>
      </c>
    </row>
    <row r="21" spans="1:7" ht="14.25" customHeight="1" x14ac:dyDescent="0.2">
      <c r="A21" s="86" t="s">
        <v>31</v>
      </c>
      <c r="B21" s="70" t="s">
        <v>223</v>
      </c>
      <c r="C21" s="140">
        <v>2006</v>
      </c>
      <c r="D21" s="71" t="s">
        <v>78</v>
      </c>
      <c r="E21" s="72" t="s">
        <v>63</v>
      </c>
      <c r="F21" s="71" t="s">
        <v>17</v>
      </c>
      <c r="G21" s="72" t="s">
        <v>18</v>
      </c>
    </row>
    <row r="22" spans="1:7" ht="14.25" customHeight="1" x14ac:dyDescent="0.2">
      <c r="A22" s="86" t="s">
        <v>32</v>
      </c>
      <c r="B22" s="65" t="s">
        <v>224</v>
      </c>
      <c r="C22" s="139">
        <v>2006</v>
      </c>
      <c r="D22" s="61" t="s">
        <v>78</v>
      </c>
      <c r="E22" s="63" t="s">
        <v>63</v>
      </c>
      <c r="F22" s="67" t="s">
        <v>17</v>
      </c>
      <c r="G22" s="63" t="s">
        <v>18</v>
      </c>
    </row>
    <row r="23" spans="1:7" ht="14.25" customHeight="1" x14ac:dyDescent="0.2">
      <c r="A23" s="86" t="s">
        <v>33</v>
      </c>
      <c r="B23" s="65" t="s">
        <v>82</v>
      </c>
      <c r="C23" s="137">
        <f>SUM(2006)</f>
        <v>2006</v>
      </c>
      <c r="D23" s="77" t="s">
        <v>225</v>
      </c>
      <c r="E23" s="63" t="s">
        <v>67</v>
      </c>
      <c r="F23" s="76" t="s">
        <v>17</v>
      </c>
      <c r="G23" s="63" t="s">
        <v>18</v>
      </c>
    </row>
    <row r="24" spans="1:7" ht="14.25" customHeight="1" x14ac:dyDescent="0.2">
      <c r="A24" s="86" t="s">
        <v>34</v>
      </c>
      <c r="B24" s="74" t="s">
        <v>83</v>
      </c>
      <c r="C24" s="137">
        <f>SUM(2006)</f>
        <v>2006</v>
      </c>
      <c r="D24" s="77" t="s">
        <v>225</v>
      </c>
      <c r="E24" s="63" t="s">
        <v>67</v>
      </c>
      <c r="F24" s="78" t="s">
        <v>17</v>
      </c>
      <c r="G24" s="63" t="s">
        <v>18</v>
      </c>
    </row>
    <row r="25" spans="1:7" ht="14.25" customHeight="1" x14ac:dyDescent="0.2">
      <c r="A25" s="87" t="s">
        <v>35</v>
      </c>
      <c r="B25" s="48" t="s">
        <v>226</v>
      </c>
      <c r="C25" s="49">
        <f>SUM(2007)</f>
        <v>2007</v>
      </c>
      <c r="D25" s="50" t="s">
        <v>65</v>
      </c>
      <c r="E25" s="45" t="s">
        <v>217</v>
      </c>
      <c r="F25" s="51" t="s">
        <v>3</v>
      </c>
      <c r="G25" s="45" t="s">
        <v>218</v>
      </c>
    </row>
    <row r="26" spans="1:7" ht="14.25" customHeight="1" x14ac:dyDescent="0.2">
      <c r="A26" s="86" t="s">
        <v>36</v>
      </c>
      <c r="B26" s="60" t="s">
        <v>227</v>
      </c>
      <c r="C26" s="58">
        <f>SUM(2007)</f>
        <v>2007</v>
      </c>
      <c r="D26" s="58" t="s">
        <v>96</v>
      </c>
      <c r="E26" s="46" t="s">
        <v>215</v>
      </c>
      <c r="F26" s="59" t="s">
        <v>17</v>
      </c>
      <c r="G26" s="45" t="s">
        <v>19</v>
      </c>
    </row>
    <row r="27" spans="1:7" ht="14.25" customHeight="1" x14ac:dyDescent="0.2">
      <c r="A27" s="86" t="s">
        <v>92</v>
      </c>
      <c r="B27" s="52" t="s">
        <v>228</v>
      </c>
      <c r="C27" s="55">
        <f>SUM(2007)</f>
        <v>2007</v>
      </c>
      <c r="D27" s="56" t="s">
        <v>229</v>
      </c>
      <c r="E27" s="47" t="s">
        <v>63</v>
      </c>
      <c r="F27" s="57" t="s">
        <v>17</v>
      </c>
      <c r="G27" s="47" t="s">
        <v>18</v>
      </c>
    </row>
    <row r="28" spans="1:7" ht="14.25" customHeight="1" x14ac:dyDescent="0.2">
      <c r="A28" s="142" t="s">
        <v>93</v>
      </c>
      <c r="B28" s="143" t="s">
        <v>66</v>
      </c>
      <c r="C28" s="145" t="s">
        <v>61</v>
      </c>
      <c r="D28" s="145" t="s">
        <v>40</v>
      </c>
      <c r="E28" s="143" t="s">
        <v>67</v>
      </c>
      <c r="F28" s="162" t="s">
        <v>17</v>
      </c>
      <c r="G28" s="144" t="s">
        <v>18</v>
      </c>
    </row>
    <row r="29" spans="1:7" ht="14.25" customHeight="1" x14ac:dyDescent="0.2">
      <c r="A29" s="142" t="s">
        <v>231</v>
      </c>
      <c r="B29" s="143" t="s">
        <v>232</v>
      </c>
      <c r="C29" s="145" t="s">
        <v>61</v>
      </c>
      <c r="D29" s="145" t="s">
        <v>96</v>
      </c>
      <c r="E29" s="143" t="s">
        <v>215</v>
      </c>
      <c r="F29" s="162" t="s">
        <v>17</v>
      </c>
      <c r="G29" s="144" t="s">
        <v>19</v>
      </c>
    </row>
    <row r="30" spans="1:7" ht="14.25" customHeight="1" x14ac:dyDescent="0.2">
      <c r="A30" s="142" t="s">
        <v>198</v>
      </c>
      <c r="B30" s="143" t="s">
        <v>233</v>
      </c>
      <c r="C30" s="145" t="s">
        <v>61</v>
      </c>
      <c r="D30" s="145" t="s">
        <v>40</v>
      </c>
      <c r="E30" s="143" t="s">
        <v>67</v>
      </c>
      <c r="F30" s="162" t="s">
        <v>17</v>
      </c>
      <c r="G30" s="144" t="s">
        <v>18</v>
      </c>
    </row>
    <row r="31" spans="1:7" ht="14.25" customHeight="1" x14ac:dyDescent="0.2">
      <c r="D31" s="3"/>
      <c r="E31" s="3"/>
      <c r="F31" s="3"/>
      <c r="G31" s="3"/>
    </row>
    <row r="32" spans="1:7" ht="14.25" customHeight="1" x14ac:dyDescent="0.2">
      <c r="B32" s="3" t="s">
        <v>8</v>
      </c>
      <c r="D32" s="3" t="s">
        <v>62</v>
      </c>
      <c r="E32" s="3"/>
      <c r="F32" s="3"/>
      <c r="G32" s="3"/>
    </row>
    <row r="33" spans="2:7" ht="14.25" customHeight="1" x14ac:dyDescent="0.2">
      <c r="D33" s="3"/>
      <c r="E33" s="3"/>
      <c r="F33" s="3"/>
      <c r="G33" s="3"/>
    </row>
    <row r="34" spans="2:7" ht="14.25" customHeight="1" x14ac:dyDescent="0.2">
      <c r="B34" s="3" t="s">
        <v>16</v>
      </c>
      <c r="D34" s="3" t="s">
        <v>64</v>
      </c>
      <c r="E34" s="3"/>
      <c r="F34" s="3"/>
      <c r="G34" s="3"/>
    </row>
    <row r="35" spans="2:7" ht="14.25" customHeight="1" x14ac:dyDescent="0.2">
      <c r="D35" s="3"/>
      <c r="E35" s="3"/>
      <c r="F35" s="3"/>
      <c r="G35" s="3"/>
    </row>
    <row r="36" spans="2:7" ht="14.25" customHeight="1" x14ac:dyDescent="0.2">
      <c r="D36" s="3"/>
      <c r="E36" s="3"/>
      <c r="F36" s="3"/>
      <c r="G36" s="3"/>
    </row>
    <row r="37" spans="2:7" ht="14.25" customHeight="1" x14ac:dyDescent="0.2">
      <c r="D37" s="3"/>
      <c r="E37" s="3"/>
      <c r="F37" s="3"/>
      <c r="G37" s="3"/>
    </row>
    <row r="38" spans="2:7" ht="14.25" customHeight="1" x14ac:dyDescent="0.2">
      <c r="D38" s="3"/>
      <c r="E38" s="3"/>
      <c r="F38" s="3"/>
      <c r="G38" s="3"/>
    </row>
    <row r="39" spans="2:7" ht="14.25" customHeight="1" x14ac:dyDescent="0.2">
      <c r="D39" s="3"/>
      <c r="E39" s="3"/>
      <c r="F39" s="3"/>
      <c r="G39" s="3"/>
    </row>
    <row r="40" spans="2:7" ht="14.25" customHeight="1" x14ac:dyDescent="0.2">
      <c r="D40" s="3"/>
      <c r="E40" s="3"/>
      <c r="F40" s="3"/>
      <c r="G40" s="3"/>
    </row>
    <row r="41" spans="2:7" ht="14.25" customHeight="1" x14ac:dyDescent="0.2">
      <c r="D41" s="3"/>
      <c r="E41" s="3"/>
      <c r="F41" s="3"/>
      <c r="G41" s="3"/>
    </row>
    <row r="42" spans="2:7" ht="14.25" customHeight="1" x14ac:dyDescent="0.2">
      <c r="D42" s="3"/>
      <c r="E42" s="3"/>
      <c r="F42" s="3"/>
      <c r="G42" s="3"/>
    </row>
    <row r="43" spans="2:7" ht="14.25" customHeight="1" x14ac:dyDescent="0.2">
      <c r="D43" s="3"/>
      <c r="E43" s="3"/>
      <c r="F43" s="3"/>
      <c r="G43" s="3"/>
    </row>
    <row r="44" spans="2:7" ht="14.25" customHeight="1" x14ac:dyDescent="0.2">
      <c r="D44" s="3"/>
      <c r="E44" s="3"/>
      <c r="F44" s="3"/>
      <c r="G44" s="3"/>
    </row>
    <row r="45" spans="2:7" ht="14.25" customHeight="1" x14ac:dyDescent="0.2">
      <c r="D45" s="3"/>
      <c r="E45" s="3"/>
      <c r="F45" s="3"/>
      <c r="G45" s="3"/>
    </row>
    <row r="46" spans="2:7" ht="14.25" customHeight="1" x14ac:dyDescent="0.2">
      <c r="D46" s="3"/>
      <c r="E46" s="3"/>
      <c r="F46" s="3"/>
      <c r="G46" s="3"/>
    </row>
    <row r="47" spans="2:7" ht="14.25" customHeight="1" x14ac:dyDescent="0.2">
      <c r="D47" s="3"/>
      <c r="E47" s="3"/>
      <c r="F47" s="3"/>
      <c r="G47" s="3"/>
    </row>
    <row r="48" spans="2:7" ht="14.25" customHeight="1" x14ac:dyDescent="0.2">
      <c r="D48" s="3"/>
      <c r="E48" s="3"/>
      <c r="F48" s="3"/>
      <c r="G48" s="3"/>
    </row>
    <row r="49" spans="4:7" ht="14.25" customHeight="1" x14ac:dyDescent="0.2">
      <c r="D49" s="3"/>
      <c r="E49" s="3"/>
      <c r="F49" s="3"/>
      <c r="G49" s="3"/>
    </row>
    <row r="50" spans="4:7" ht="14.25" customHeight="1" x14ac:dyDescent="0.2">
      <c r="D50" s="3"/>
      <c r="E50" s="3"/>
      <c r="F50" s="3"/>
      <c r="G50" s="3"/>
    </row>
    <row r="51" spans="4:7" ht="14.25" customHeight="1" x14ac:dyDescent="0.2">
      <c r="D51" s="3"/>
      <c r="E51" s="3"/>
      <c r="F51" s="3"/>
      <c r="G51" s="3"/>
    </row>
    <row r="52" spans="4:7" ht="14.25" customHeight="1" x14ac:dyDescent="0.2">
      <c r="D52" s="3"/>
      <c r="E52" s="3"/>
      <c r="F52" s="3"/>
      <c r="G52" s="3"/>
    </row>
    <row r="53" spans="4:7" ht="14.25" customHeight="1" x14ac:dyDescent="0.2"/>
    <row r="54" spans="4:7" ht="14.25" customHeight="1" x14ac:dyDescent="0.2"/>
    <row r="55" spans="4:7" ht="14.25" customHeight="1" x14ac:dyDescent="0.2"/>
    <row r="56" spans="4:7" ht="14.25" customHeight="1" x14ac:dyDescent="0.2"/>
    <row r="57" spans="4:7" ht="14.25" customHeight="1" x14ac:dyDescent="0.2"/>
    <row r="58" spans="4:7" ht="14.25" customHeight="1" x14ac:dyDescent="0.2"/>
    <row r="59" spans="4:7" ht="14.25" customHeight="1" x14ac:dyDescent="0.2"/>
    <row r="60" spans="4:7" ht="14.25" customHeight="1" x14ac:dyDescent="0.2"/>
    <row r="61" spans="4:7" ht="14.25" customHeight="1" x14ac:dyDescent="0.2"/>
    <row r="62" spans="4:7" ht="14.25" customHeight="1" x14ac:dyDescent="0.2"/>
    <row r="63" spans="4:7" ht="14.25" customHeight="1" x14ac:dyDescent="0.2"/>
    <row r="64" spans="4:7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3.9" customHeight="1" x14ac:dyDescent="0.2"/>
    <row r="76" ht="13.9" customHeight="1" x14ac:dyDescent="0.2"/>
    <row r="77" ht="13.9" customHeight="1" x14ac:dyDescent="0.2"/>
    <row r="78" ht="13.9" customHeight="1" x14ac:dyDescent="0.2"/>
    <row r="79" ht="13.9" customHeight="1" x14ac:dyDescent="0.2"/>
    <row r="80" ht="13.9" customHeight="1" x14ac:dyDescent="0.2"/>
    <row r="81" ht="13.9" customHeight="1" x14ac:dyDescent="0.2"/>
  </sheetData>
  <mergeCells count="5">
    <mergeCell ref="A5:G5"/>
    <mergeCell ref="A1:G1"/>
    <mergeCell ref="A2:G2"/>
    <mergeCell ref="A3:H3"/>
    <mergeCell ref="A4:H4"/>
  </mergeCells>
  <phoneticPr fontId="12" type="noConversion"/>
  <pageMargins left="0.78" right="0.2" top="0.38" bottom="0.35" header="0.2" footer="0.2"/>
  <pageSetup paperSize="9" scale="7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topLeftCell="A4" zoomScaleNormal="75" zoomScaleSheetLayoutView="100" workbookViewId="0">
      <selection activeCell="G31" sqref="G31"/>
    </sheetView>
  </sheetViews>
  <sheetFormatPr defaultColWidth="8.85546875" defaultRowHeight="12.75" x14ac:dyDescent="0.2"/>
  <cols>
    <col min="1" max="1" width="2.85546875" style="3" customWidth="1"/>
    <col min="2" max="2" width="26.42578125" style="3" customWidth="1"/>
    <col min="3" max="3" width="7.5703125" style="4" customWidth="1"/>
    <col min="4" max="4" width="8.140625" style="4" customWidth="1"/>
    <col min="5" max="5" width="25.28515625" style="5" customWidth="1"/>
    <col min="6" max="6" width="7.140625" style="4" customWidth="1"/>
    <col min="7" max="7" width="17" style="5" customWidth="1"/>
    <col min="8" max="16384" width="8.85546875" style="3"/>
  </cols>
  <sheetData>
    <row r="1" spans="1:8" ht="15" customHeight="1" x14ac:dyDescent="0.2">
      <c r="A1" s="168" t="s">
        <v>0</v>
      </c>
      <c r="B1" s="168"/>
      <c r="C1" s="168"/>
      <c r="D1" s="168"/>
      <c r="E1" s="168"/>
      <c r="F1" s="168"/>
      <c r="G1" s="168"/>
    </row>
    <row r="2" spans="1:8" ht="15" customHeight="1" x14ac:dyDescent="0.2">
      <c r="A2" s="168" t="s">
        <v>1</v>
      </c>
      <c r="B2" s="168"/>
      <c r="C2" s="168"/>
      <c r="D2" s="168"/>
      <c r="E2" s="168"/>
      <c r="F2" s="168"/>
      <c r="G2" s="168"/>
    </row>
    <row r="3" spans="1:8" ht="18" customHeight="1" x14ac:dyDescent="0.2">
      <c r="A3" s="169" t="s">
        <v>41</v>
      </c>
      <c r="B3" s="169"/>
      <c r="C3" s="169"/>
      <c r="D3" s="169"/>
      <c r="E3" s="169"/>
      <c r="F3" s="169"/>
      <c r="G3" s="169"/>
      <c r="H3" s="169"/>
    </row>
    <row r="4" spans="1:8" ht="22.5" customHeight="1" x14ac:dyDescent="0.2">
      <c r="A4" s="169" t="s">
        <v>234</v>
      </c>
      <c r="B4" s="169"/>
      <c r="C4" s="169"/>
      <c r="D4" s="169"/>
      <c r="E4" s="169"/>
      <c r="F4" s="169"/>
      <c r="G4" s="169"/>
      <c r="H4" s="169"/>
    </row>
    <row r="5" spans="1:8" ht="15" customHeight="1" x14ac:dyDescent="0.2">
      <c r="A5" s="167" t="s">
        <v>235</v>
      </c>
      <c r="B5" s="167"/>
      <c r="C5" s="167"/>
      <c r="D5" s="167"/>
      <c r="E5" s="167"/>
      <c r="F5" s="167"/>
      <c r="G5" s="167"/>
    </row>
    <row r="6" spans="1:8" ht="28.15" customHeight="1" x14ac:dyDescent="0.2">
      <c r="A6" s="90" t="s">
        <v>9</v>
      </c>
      <c r="B6" s="91" t="s">
        <v>10</v>
      </c>
      <c r="C6" s="90" t="s">
        <v>11</v>
      </c>
      <c r="D6" s="90" t="s">
        <v>12</v>
      </c>
      <c r="E6" s="90" t="s">
        <v>13</v>
      </c>
      <c r="F6" s="90" t="s">
        <v>14</v>
      </c>
      <c r="G6" s="90" t="s">
        <v>15</v>
      </c>
    </row>
    <row r="7" spans="1:8" ht="16.5" customHeight="1" x14ac:dyDescent="0.2">
      <c r="A7" s="92">
        <v>1</v>
      </c>
      <c r="B7" s="65" t="s">
        <v>236</v>
      </c>
      <c r="C7" s="66">
        <f>SUM(2007)</f>
        <v>2007</v>
      </c>
      <c r="D7" s="67" t="s">
        <v>81</v>
      </c>
      <c r="E7" s="83" t="s">
        <v>67</v>
      </c>
      <c r="F7" s="67" t="s">
        <v>17</v>
      </c>
      <c r="G7" s="63" t="s">
        <v>250</v>
      </c>
    </row>
    <row r="8" spans="1:8" x14ac:dyDescent="0.2">
      <c r="A8" s="92">
        <v>2</v>
      </c>
      <c r="B8" s="65" t="s">
        <v>237</v>
      </c>
      <c r="C8" s="66">
        <f>SUM(2006)</f>
        <v>2006</v>
      </c>
      <c r="D8" s="67" t="s">
        <v>81</v>
      </c>
      <c r="E8" s="83" t="s">
        <v>67</v>
      </c>
      <c r="F8" s="67" t="s">
        <v>17</v>
      </c>
      <c r="G8" s="63" t="s">
        <v>250</v>
      </c>
    </row>
    <row r="9" spans="1:8" x14ac:dyDescent="0.2">
      <c r="A9" s="92">
        <v>3</v>
      </c>
      <c r="B9" s="65" t="s">
        <v>238</v>
      </c>
      <c r="C9" s="66">
        <f>SUM(2007)</f>
        <v>2007</v>
      </c>
      <c r="D9" s="67" t="s">
        <v>45</v>
      </c>
      <c r="E9" s="63" t="s">
        <v>67</v>
      </c>
      <c r="F9" s="67" t="s">
        <v>17</v>
      </c>
      <c r="G9" s="63" t="s">
        <v>250</v>
      </c>
    </row>
    <row r="10" spans="1:8" x14ac:dyDescent="0.2">
      <c r="A10" s="92">
        <v>4</v>
      </c>
      <c r="B10" s="65" t="s">
        <v>239</v>
      </c>
      <c r="C10" s="66">
        <f>SUM(2007)</f>
        <v>2007</v>
      </c>
      <c r="D10" s="67" t="s">
        <v>78</v>
      </c>
      <c r="E10" s="83" t="s">
        <v>67</v>
      </c>
      <c r="F10" s="67" t="s">
        <v>17</v>
      </c>
      <c r="G10" s="63" t="s">
        <v>250</v>
      </c>
    </row>
    <row r="11" spans="1:8" ht="25.5" customHeight="1" x14ac:dyDescent="0.2">
      <c r="A11" s="92">
        <v>5</v>
      </c>
      <c r="B11" s="65" t="s">
        <v>240</v>
      </c>
      <c r="C11" s="66">
        <f>SUM(2006)</f>
        <v>2006</v>
      </c>
      <c r="D11" s="67" t="s">
        <v>45</v>
      </c>
      <c r="E11" s="63" t="s">
        <v>67</v>
      </c>
      <c r="F11" s="67" t="s">
        <v>17</v>
      </c>
      <c r="G11" s="63" t="s">
        <v>250</v>
      </c>
    </row>
    <row r="12" spans="1:8" x14ac:dyDescent="0.2">
      <c r="A12" s="92">
        <v>6</v>
      </c>
      <c r="B12" s="74" t="s">
        <v>241</v>
      </c>
      <c r="C12" s="66">
        <f>SUM(2006)</f>
        <v>2006</v>
      </c>
      <c r="D12" s="67" t="s">
        <v>225</v>
      </c>
      <c r="E12" s="83" t="s">
        <v>97</v>
      </c>
      <c r="F12" s="67" t="s">
        <v>17</v>
      </c>
      <c r="G12" s="63" t="s">
        <v>19</v>
      </c>
    </row>
    <row r="13" spans="1:8" x14ac:dyDescent="0.2">
      <c r="A13" s="92">
        <v>7</v>
      </c>
      <c r="B13" s="79" t="s">
        <v>242</v>
      </c>
      <c r="C13" s="80">
        <f>SUM(2006)</f>
        <v>2006</v>
      </c>
      <c r="D13" s="80" t="s">
        <v>225</v>
      </c>
      <c r="E13" s="63" t="s">
        <v>97</v>
      </c>
      <c r="F13" s="80" t="s">
        <v>17</v>
      </c>
      <c r="G13" s="63" t="s">
        <v>19</v>
      </c>
    </row>
    <row r="14" spans="1:8" ht="12.75" customHeight="1" x14ac:dyDescent="0.2">
      <c r="A14" s="92">
        <v>8</v>
      </c>
      <c r="B14" s="79" t="s">
        <v>243</v>
      </c>
      <c r="C14" s="80">
        <f>SUM(2007)</f>
        <v>2007</v>
      </c>
      <c r="D14" s="80" t="s">
        <v>40</v>
      </c>
      <c r="E14" s="83" t="s">
        <v>97</v>
      </c>
      <c r="F14" s="80" t="s">
        <v>17</v>
      </c>
      <c r="G14" s="64" t="s">
        <v>19</v>
      </c>
    </row>
    <row r="15" spans="1:8" ht="12.75" customHeight="1" x14ac:dyDescent="0.2">
      <c r="A15" s="92">
        <v>9</v>
      </c>
      <c r="B15" s="65" t="s">
        <v>244</v>
      </c>
      <c r="C15" s="66">
        <f>SUM(2007)</f>
        <v>2007</v>
      </c>
      <c r="D15" s="67" t="s">
        <v>225</v>
      </c>
      <c r="E15" s="83" t="s">
        <v>97</v>
      </c>
      <c r="F15" s="67" t="s">
        <v>17</v>
      </c>
      <c r="G15" s="63" t="s">
        <v>19</v>
      </c>
    </row>
    <row r="16" spans="1:8" x14ac:dyDescent="0.2">
      <c r="A16" s="92">
        <v>10</v>
      </c>
      <c r="B16" s="69" t="s">
        <v>245</v>
      </c>
      <c r="C16" s="61">
        <f>SUM(2006)</f>
        <v>2006</v>
      </c>
      <c r="D16" s="61" t="s">
        <v>248</v>
      </c>
      <c r="E16" s="63" t="s">
        <v>67</v>
      </c>
      <c r="F16" s="61" t="s">
        <v>17</v>
      </c>
      <c r="G16" s="64" t="s">
        <v>250</v>
      </c>
    </row>
    <row r="17" spans="1:7" x14ac:dyDescent="0.2">
      <c r="A17" s="92">
        <v>11</v>
      </c>
      <c r="B17" s="65" t="s">
        <v>246</v>
      </c>
      <c r="C17" s="66">
        <f>SUM(2006)</f>
        <v>2006</v>
      </c>
      <c r="D17" s="67" t="s">
        <v>65</v>
      </c>
      <c r="E17" s="83" t="s">
        <v>217</v>
      </c>
      <c r="F17" s="67" t="s">
        <v>3</v>
      </c>
      <c r="G17" s="63" t="s">
        <v>4</v>
      </c>
    </row>
    <row r="18" spans="1:7" ht="13.9" customHeight="1" x14ac:dyDescent="0.2">
      <c r="A18" s="92">
        <v>12</v>
      </c>
      <c r="B18" s="79" t="s">
        <v>247</v>
      </c>
      <c r="C18" s="80">
        <f>SUM(2007)</f>
        <v>2007</v>
      </c>
      <c r="D18" s="80" t="s">
        <v>78</v>
      </c>
      <c r="E18" s="79" t="s">
        <v>249</v>
      </c>
      <c r="F18" s="81" t="s">
        <v>17</v>
      </c>
      <c r="G18" s="82" t="s">
        <v>250</v>
      </c>
    </row>
    <row r="19" spans="1:7" ht="13.9" customHeight="1" x14ac:dyDescent="0.2">
      <c r="C19" s="3"/>
      <c r="D19" s="3"/>
      <c r="E19" s="3"/>
      <c r="F19" s="3"/>
      <c r="G19" s="3"/>
    </row>
    <row r="20" spans="1:7" ht="13.9" customHeight="1" x14ac:dyDescent="0.2">
      <c r="B20" s="3" t="s">
        <v>8</v>
      </c>
      <c r="C20" s="3"/>
      <c r="D20" s="3" t="s">
        <v>2</v>
      </c>
      <c r="E20" s="3"/>
      <c r="F20" s="5"/>
      <c r="G20" s="3"/>
    </row>
    <row r="21" spans="1:7" ht="13.9" customHeight="1" x14ac:dyDescent="0.2">
      <c r="C21" s="3"/>
      <c r="D21" s="3"/>
      <c r="E21" s="3"/>
      <c r="G21" s="3"/>
    </row>
    <row r="22" spans="1:7" ht="13.9" customHeight="1" x14ac:dyDescent="0.2">
      <c r="B22" s="3" t="s">
        <v>16</v>
      </c>
      <c r="C22" s="3"/>
      <c r="D22" s="3" t="s">
        <v>64</v>
      </c>
      <c r="E22" s="3"/>
      <c r="F22" s="5"/>
      <c r="G22" s="3"/>
    </row>
    <row r="23" spans="1:7" ht="13.9" customHeight="1" x14ac:dyDescent="0.2">
      <c r="F23" s="5"/>
      <c r="G23" s="3"/>
    </row>
    <row r="24" spans="1:7" ht="13.9" customHeight="1" x14ac:dyDescent="0.2">
      <c r="B24" s="4"/>
      <c r="D24" s="5"/>
      <c r="E24" s="4"/>
      <c r="F24" s="5"/>
      <c r="G24" s="3"/>
    </row>
    <row r="25" spans="1:7" ht="13.9" customHeight="1" x14ac:dyDescent="0.2">
      <c r="F25" s="5"/>
      <c r="G25" s="3"/>
    </row>
    <row r="26" spans="1:7" ht="13.9" customHeight="1" x14ac:dyDescent="0.2">
      <c r="F26" s="5"/>
      <c r="G26" s="3"/>
    </row>
    <row r="27" spans="1:7" ht="13.9" customHeight="1" x14ac:dyDescent="0.2">
      <c r="F27" s="5"/>
      <c r="G27" s="3"/>
    </row>
    <row r="28" spans="1:7" ht="13.9" customHeight="1" x14ac:dyDescent="0.2">
      <c r="B28" s="4"/>
      <c r="D28" s="5"/>
      <c r="E28" s="4"/>
      <c r="F28" s="5"/>
      <c r="G28" s="3"/>
    </row>
    <row r="29" spans="1:7" ht="13.9" customHeight="1" x14ac:dyDescent="0.2">
      <c r="B29" s="4"/>
      <c r="D29" s="5"/>
      <c r="E29" s="4"/>
      <c r="F29" s="5"/>
      <c r="G29" s="10"/>
    </row>
    <row r="30" spans="1:7" ht="13.9" customHeight="1" x14ac:dyDescent="0.2">
      <c r="B30" s="4"/>
      <c r="D30" s="5"/>
      <c r="E30" s="4"/>
      <c r="F30" s="5"/>
      <c r="G30" s="10"/>
    </row>
    <row r="31" spans="1:7" ht="13.9" customHeight="1" x14ac:dyDescent="0.2">
      <c r="F31" s="5"/>
      <c r="G31" s="3" t="s">
        <v>462</v>
      </c>
    </row>
    <row r="32" spans="1:7" ht="13.9" customHeight="1" x14ac:dyDescent="0.2">
      <c r="F32" s="5"/>
      <c r="G32" s="3"/>
    </row>
    <row r="33" spans="2:8" ht="13.9" customHeight="1" x14ac:dyDescent="0.2">
      <c r="F33" s="5"/>
      <c r="G33" s="3"/>
      <c r="H33" s="10"/>
    </row>
    <row r="34" spans="2:8" ht="14.45" customHeight="1" x14ac:dyDescent="0.2">
      <c r="F34" s="5"/>
      <c r="G34" s="3"/>
      <c r="H34" s="10"/>
    </row>
    <row r="35" spans="2:8" ht="14.45" customHeight="1" x14ac:dyDescent="0.2">
      <c r="B35" s="4"/>
      <c r="D35" s="5"/>
      <c r="E35" s="4"/>
      <c r="F35" s="5"/>
      <c r="G35" s="3"/>
    </row>
    <row r="36" spans="2:8" ht="14.45" customHeight="1" x14ac:dyDescent="0.2">
      <c r="B36" s="4"/>
      <c r="D36" s="5"/>
      <c r="E36" s="4"/>
      <c r="F36" s="5"/>
      <c r="G36" s="3"/>
    </row>
    <row r="37" spans="2:8" ht="14.45" customHeight="1" x14ac:dyDescent="0.2">
      <c r="B37" s="4"/>
      <c r="D37" s="5"/>
      <c r="E37" s="4"/>
      <c r="F37" s="5"/>
      <c r="G37" s="3"/>
    </row>
    <row r="38" spans="2:8" ht="13.9" customHeight="1" x14ac:dyDescent="0.2">
      <c r="B38" s="4"/>
      <c r="D38" s="5"/>
      <c r="E38" s="4"/>
      <c r="F38" s="5"/>
      <c r="G38" s="3"/>
    </row>
    <row r="39" spans="2:8" ht="14.45" customHeight="1" x14ac:dyDescent="0.2">
      <c r="B39" s="4"/>
      <c r="D39" s="5"/>
      <c r="E39" s="4"/>
      <c r="F39" s="5"/>
      <c r="G39" s="3"/>
      <c r="H39" s="10"/>
    </row>
    <row r="40" spans="2:8" ht="14.45" customHeight="1" x14ac:dyDescent="0.2">
      <c r="B40" s="4"/>
      <c r="D40" s="5"/>
      <c r="E40" s="4"/>
      <c r="F40" s="5"/>
      <c r="G40" s="3"/>
      <c r="H40" s="10"/>
    </row>
    <row r="41" spans="2:8" ht="14.45" customHeight="1" x14ac:dyDescent="0.2">
      <c r="B41" s="4"/>
      <c r="D41" s="5"/>
      <c r="E41" s="4"/>
      <c r="F41" s="5"/>
      <c r="G41" s="3"/>
    </row>
    <row r="42" spans="2:8" ht="14.45" customHeight="1" x14ac:dyDescent="0.2">
      <c r="B42" s="4"/>
      <c r="D42" s="5"/>
      <c r="E42" s="4"/>
      <c r="F42" s="5"/>
      <c r="G42" s="3"/>
    </row>
    <row r="43" spans="2:8" ht="14.45" customHeight="1" x14ac:dyDescent="0.2">
      <c r="B43" s="4"/>
      <c r="D43" s="5"/>
      <c r="E43" s="4"/>
      <c r="F43" s="5"/>
      <c r="G43" s="3"/>
    </row>
    <row r="44" spans="2:8" ht="14.45" customHeight="1" x14ac:dyDescent="0.2">
      <c r="B44" s="4"/>
      <c r="D44" s="5"/>
      <c r="E44" s="4"/>
      <c r="F44" s="5"/>
      <c r="G44" s="3"/>
    </row>
    <row r="45" spans="2:8" ht="14.45" customHeight="1" x14ac:dyDescent="0.2">
      <c r="B45" s="4"/>
      <c r="D45" s="5"/>
      <c r="E45" s="4"/>
      <c r="F45" s="5"/>
      <c r="G45" s="3"/>
    </row>
    <row r="46" spans="2:8" ht="14.45" customHeight="1" x14ac:dyDescent="0.2">
      <c r="B46" s="4"/>
      <c r="D46" s="5"/>
      <c r="E46" s="4"/>
      <c r="F46" s="5"/>
      <c r="G46" s="3"/>
    </row>
    <row r="47" spans="2:8" ht="14.45" customHeight="1" x14ac:dyDescent="0.2"/>
    <row r="48" spans="2:8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</sheetData>
  <mergeCells count="5">
    <mergeCell ref="A5:G5"/>
    <mergeCell ref="A1:G1"/>
    <mergeCell ref="A2:G2"/>
    <mergeCell ref="A3:H3"/>
    <mergeCell ref="A4:H4"/>
  </mergeCells>
  <phoneticPr fontId="12" type="noConversion"/>
  <pageMargins left="0.78" right="0.2" top="0.38" bottom="0.65" header="0.2" footer="0.5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WhiteSpace="0" view="pageLayout" topLeftCell="A79" zoomScale="96" zoomScaleNormal="100" zoomScaleSheetLayoutView="75" zoomScalePageLayoutView="96" workbookViewId="0">
      <selection activeCell="G44" sqref="G44"/>
    </sheetView>
  </sheetViews>
  <sheetFormatPr defaultRowHeight="12.75" x14ac:dyDescent="0.2"/>
  <cols>
    <col min="1" max="2" width="9.140625" style="1"/>
    <col min="3" max="3" width="12.7109375" style="1" customWidth="1"/>
    <col min="4" max="6" width="9.140625" style="1" customWidth="1"/>
    <col min="7" max="10" width="9.140625" style="1"/>
    <col min="11" max="11" width="14" style="1" customWidth="1"/>
    <col min="12" max="12" width="12.42578125" style="1" customWidth="1"/>
    <col min="13" max="13" width="11.7109375" style="1" customWidth="1"/>
    <col min="14" max="14" width="12.42578125" style="1" customWidth="1"/>
    <col min="15" max="15" width="10.42578125" style="1" customWidth="1"/>
    <col min="16" max="16" width="10" style="1" customWidth="1"/>
    <col min="17" max="17" width="9.140625" style="1" customWidth="1"/>
    <col min="18" max="16384" width="9.140625" style="1"/>
  </cols>
  <sheetData>
    <row r="1" spans="1:17" x14ac:dyDescent="0.2">
      <c r="A1" s="32"/>
      <c r="B1" s="172" t="s">
        <v>205</v>
      </c>
      <c r="C1" s="172"/>
      <c r="D1" s="172"/>
      <c r="E1" s="172"/>
      <c r="F1" s="172"/>
      <c r="G1" s="172"/>
      <c r="H1" s="16"/>
      <c r="I1" s="16"/>
    </row>
    <row r="2" spans="1:17" x14ac:dyDescent="0.2">
      <c r="A2" s="32"/>
      <c r="B2" s="172" t="s">
        <v>204</v>
      </c>
      <c r="C2" s="172"/>
      <c r="D2" s="172"/>
      <c r="E2" s="172"/>
      <c r="F2" s="172"/>
      <c r="G2" s="172"/>
      <c r="H2" s="16"/>
      <c r="I2" s="16"/>
      <c r="J2" s="131"/>
      <c r="K2" s="131" t="s">
        <v>202</v>
      </c>
      <c r="L2" s="131"/>
      <c r="M2" s="121"/>
      <c r="N2" s="121"/>
      <c r="O2" s="121"/>
      <c r="P2" s="131"/>
      <c r="Q2" s="121"/>
    </row>
    <row r="3" spans="1:17" x14ac:dyDescent="0.2">
      <c r="A3" s="96" t="s">
        <v>410</v>
      </c>
      <c r="B3" s="39"/>
      <c r="C3" s="39"/>
      <c r="D3" s="39"/>
      <c r="E3" s="39"/>
      <c r="F3" s="39"/>
      <c r="G3" s="39"/>
      <c r="H3" s="39"/>
      <c r="I3" s="39"/>
      <c r="J3" s="121"/>
      <c r="K3" s="121"/>
      <c r="L3" s="121"/>
      <c r="M3" s="121"/>
      <c r="N3" s="121"/>
      <c r="O3" s="121"/>
      <c r="P3" s="133"/>
      <c r="Q3" s="133"/>
    </row>
    <row r="4" spans="1:17" x14ac:dyDescent="0.2">
      <c r="A4" s="97"/>
      <c r="B4" s="98"/>
      <c r="C4" s="99" t="s">
        <v>387</v>
      </c>
      <c r="D4" s="100"/>
      <c r="E4" s="39"/>
      <c r="F4" s="39"/>
      <c r="G4" s="39"/>
      <c r="H4" s="39"/>
      <c r="I4" s="39"/>
      <c r="J4" s="122"/>
      <c r="K4" s="121"/>
      <c r="L4" s="121"/>
      <c r="M4" s="121"/>
      <c r="N4" s="121"/>
      <c r="O4" s="121"/>
      <c r="P4" s="121"/>
      <c r="Q4" s="122"/>
    </row>
    <row r="5" spans="1:17" x14ac:dyDescent="0.2">
      <c r="A5" s="101" t="s">
        <v>384</v>
      </c>
      <c r="B5" s="102"/>
      <c r="C5" s="103"/>
      <c r="D5" s="100"/>
      <c r="E5" s="100"/>
      <c r="F5" s="100"/>
      <c r="G5" s="100"/>
      <c r="H5" s="100"/>
      <c r="I5" s="100"/>
      <c r="J5" s="122"/>
      <c r="K5" s="125" t="s">
        <v>384</v>
      </c>
      <c r="L5" s="122"/>
      <c r="M5" s="121"/>
      <c r="N5" s="121"/>
      <c r="O5" s="121"/>
      <c r="P5" s="131"/>
      <c r="Q5" s="121"/>
    </row>
    <row r="6" spans="1:17" x14ac:dyDescent="0.2">
      <c r="A6" s="43" t="s">
        <v>388</v>
      </c>
      <c r="B6" s="100"/>
      <c r="C6" s="104"/>
      <c r="D6" s="99" t="s">
        <v>387</v>
      </c>
      <c r="E6" s="100"/>
      <c r="F6" s="100"/>
      <c r="G6" s="100"/>
      <c r="H6" s="100"/>
      <c r="I6" s="100"/>
      <c r="J6" s="122"/>
      <c r="K6" s="123"/>
      <c r="L6" s="122"/>
      <c r="M6" s="122"/>
      <c r="N6" s="122"/>
      <c r="O6" s="122"/>
      <c r="P6" s="121"/>
      <c r="Q6" s="121"/>
    </row>
    <row r="7" spans="1:17" x14ac:dyDescent="0.2">
      <c r="A7" s="97"/>
      <c r="B7" s="105"/>
      <c r="C7" s="106" t="s">
        <v>388</v>
      </c>
      <c r="D7" s="151">
        <v>13</v>
      </c>
      <c r="E7" s="100"/>
      <c r="F7" s="100"/>
      <c r="G7" s="100"/>
      <c r="H7" s="100"/>
      <c r="I7" s="100"/>
      <c r="J7" s="122"/>
      <c r="K7" s="124"/>
      <c r="L7" s="129" t="s">
        <v>389</v>
      </c>
      <c r="M7" s="122"/>
      <c r="N7" s="122"/>
      <c r="O7" s="122"/>
      <c r="P7" s="121"/>
      <c r="Q7" s="121"/>
    </row>
    <row r="8" spans="1:17" x14ac:dyDescent="0.2">
      <c r="A8" s="101" t="s">
        <v>389</v>
      </c>
      <c r="B8" s="107"/>
      <c r="C8" s="39"/>
      <c r="D8" s="104"/>
      <c r="E8" s="100"/>
      <c r="F8" s="100"/>
      <c r="G8" s="100"/>
      <c r="H8" s="100"/>
      <c r="I8" s="100"/>
      <c r="J8" s="122"/>
      <c r="K8" s="128" t="s">
        <v>389</v>
      </c>
      <c r="L8" s="123"/>
      <c r="M8" s="122"/>
      <c r="N8" s="122"/>
      <c r="O8" s="122"/>
      <c r="P8" s="121"/>
      <c r="Q8" s="121"/>
    </row>
    <row r="9" spans="1:17" x14ac:dyDescent="0.2">
      <c r="A9" s="43" t="s">
        <v>390</v>
      </c>
      <c r="B9" s="100"/>
      <c r="C9" s="39"/>
      <c r="D9" s="104"/>
      <c r="E9" s="99" t="s">
        <v>387</v>
      </c>
      <c r="F9" s="100"/>
      <c r="G9" s="100"/>
      <c r="H9" s="100"/>
      <c r="I9" s="100"/>
      <c r="J9" s="121"/>
      <c r="K9" s="121"/>
      <c r="L9" s="124"/>
      <c r="M9" s="122"/>
      <c r="N9" s="122"/>
      <c r="O9" s="122"/>
      <c r="P9" s="131"/>
      <c r="Q9" s="121"/>
    </row>
    <row r="10" spans="1:17" x14ac:dyDescent="0.2">
      <c r="A10" s="97"/>
      <c r="B10" s="98"/>
      <c r="C10" s="39" t="s">
        <v>390</v>
      </c>
      <c r="D10" s="104"/>
      <c r="E10" s="151">
        <v>13</v>
      </c>
      <c r="F10" s="100"/>
      <c r="G10" s="100"/>
      <c r="H10" s="100"/>
      <c r="I10" s="100"/>
      <c r="J10" s="121"/>
      <c r="K10" s="121"/>
      <c r="L10" s="124"/>
      <c r="M10" s="129" t="s">
        <v>389</v>
      </c>
      <c r="N10" s="122"/>
      <c r="O10" s="122"/>
      <c r="P10" s="121"/>
      <c r="Q10" s="121"/>
    </row>
    <row r="11" spans="1:17" x14ac:dyDescent="0.2">
      <c r="A11" s="101" t="s">
        <v>391</v>
      </c>
      <c r="B11" s="102"/>
      <c r="C11" s="103"/>
      <c r="D11" s="104"/>
      <c r="E11" s="104"/>
      <c r="F11" s="100"/>
      <c r="G11" s="100"/>
      <c r="H11" s="100"/>
      <c r="I11" s="100"/>
      <c r="J11" s="122"/>
      <c r="K11" s="121" t="s">
        <v>391</v>
      </c>
      <c r="L11" s="124"/>
      <c r="M11" s="155">
        <v>14</v>
      </c>
      <c r="N11" s="122"/>
      <c r="O11" s="122"/>
      <c r="P11" s="121"/>
      <c r="Q11" s="121"/>
    </row>
    <row r="12" spans="1:17" x14ac:dyDescent="0.2">
      <c r="A12" s="43" t="s">
        <v>373</v>
      </c>
      <c r="B12" s="100"/>
      <c r="C12" s="104"/>
      <c r="D12" s="106" t="s">
        <v>392</v>
      </c>
      <c r="E12" s="104"/>
      <c r="F12" s="100"/>
      <c r="G12" s="100"/>
      <c r="H12" s="100"/>
      <c r="I12" s="100"/>
      <c r="J12" s="122"/>
      <c r="K12" s="123"/>
      <c r="L12" s="124"/>
      <c r="M12" s="124"/>
      <c r="N12" s="122"/>
      <c r="O12" s="122"/>
      <c r="P12" s="121"/>
      <c r="Q12" s="121"/>
    </row>
    <row r="13" spans="1:17" x14ac:dyDescent="0.2">
      <c r="A13" s="108"/>
      <c r="B13" s="105"/>
      <c r="C13" s="106" t="s">
        <v>392</v>
      </c>
      <c r="D13" s="152">
        <v>26</v>
      </c>
      <c r="E13" s="104"/>
      <c r="F13" s="100"/>
      <c r="G13" s="100"/>
      <c r="H13" s="100"/>
      <c r="I13" s="100"/>
      <c r="J13" s="122"/>
      <c r="K13" s="124"/>
      <c r="L13" s="130" t="s">
        <v>391</v>
      </c>
      <c r="M13" s="124"/>
      <c r="N13" s="122"/>
      <c r="O13" s="122"/>
      <c r="P13" s="121"/>
      <c r="Q13" s="121"/>
    </row>
    <row r="14" spans="1:17" x14ac:dyDescent="0.2">
      <c r="A14" s="101" t="s">
        <v>392</v>
      </c>
      <c r="B14" s="107"/>
      <c r="C14" s="39"/>
      <c r="D14" s="100"/>
      <c r="E14" s="104"/>
      <c r="F14" s="100"/>
      <c r="G14" s="100"/>
      <c r="H14" s="100"/>
      <c r="I14" s="100"/>
      <c r="J14" s="122"/>
      <c r="K14" s="128" t="s">
        <v>384</v>
      </c>
      <c r="L14" s="122"/>
      <c r="M14" s="124"/>
      <c r="N14" s="122"/>
      <c r="O14" s="122"/>
      <c r="P14" s="121"/>
      <c r="Q14" s="121"/>
    </row>
    <row r="15" spans="1:17" x14ac:dyDescent="0.2">
      <c r="A15" s="43" t="s">
        <v>402</v>
      </c>
      <c r="B15" s="100"/>
      <c r="C15" s="39"/>
      <c r="D15" s="100"/>
      <c r="E15" s="104"/>
      <c r="F15" s="99" t="s">
        <v>387</v>
      </c>
      <c r="G15" s="100"/>
      <c r="H15" s="100"/>
      <c r="I15" s="100"/>
      <c r="J15" s="122"/>
      <c r="K15" s="121"/>
      <c r="L15" s="122"/>
      <c r="M15" s="124"/>
      <c r="N15" s="122"/>
      <c r="O15" s="122"/>
      <c r="P15" s="121"/>
      <c r="Q15" s="121"/>
    </row>
    <row r="16" spans="1:17" x14ac:dyDescent="0.2">
      <c r="A16" s="97"/>
      <c r="B16" s="98"/>
      <c r="C16" s="39" t="s">
        <v>402</v>
      </c>
      <c r="D16" s="100"/>
      <c r="E16" s="104"/>
      <c r="F16" s="151">
        <v>15</v>
      </c>
      <c r="G16" s="100"/>
      <c r="H16" s="100"/>
      <c r="I16" s="100"/>
      <c r="J16" s="122"/>
      <c r="K16" s="121"/>
      <c r="L16" s="122"/>
      <c r="M16" s="124"/>
      <c r="N16" s="129" t="s">
        <v>395</v>
      </c>
      <c r="O16" s="122"/>
      <c r="P16" s="121"/>
      <c r="Q16" s="121"/>
    </row>
    <row r="17" spans="1:16" x14ac:dyDescent="0.2">
      <c r="A17" s="101" t="s">
        <v>373</v>
      </c>
      <c r="B17" s="102"/>
      <c r="C17" s="103"/>
      <c r="D17" s="100"/>
      <c r="E17" s="104"/>
      <c r="F17" s="104"/>
      <c r="G17" s="100"/>
      <c r="H17" s="100"/>
      <c r="I17" s="100"/>
      <c r="J17" s="122"/>
      <c r="K17" s="121" t="s">
        <v>384</v>
      </c>
      <c r="L17" s="122"/>
      <c r="M17" s="124"/>
      <c r="N17" s="155">
        <v>19</v>
      </c>
      <c r="O17" s="122"/>
      <c r="P17" s="121"/>
    </row>
    <row r="18" spans="1:16" x14ac:dyDescent="0.2">
      <c r="A18" s="43" t="s">
        <v>393</v>
      </c>
      <c r="B18" s="100"/>
      <c r="C18" s="104"/>
      <c r="D18" s="39" t="s">
        <v>394</v>
      </c>
      <c r="E18" s="104"/>
      <c r="F18" s="104"/>
      <c r="G18" s="100"/>
      <c r="H18" s="100"/>
      <c r="I18" s="100"/>
      <c r="J18" s="122"/>
      <c r="K18" s="123"/>
      <c r="L18" s="122"/>
      <c r="M18" s="124"/>
      <c r="N18" s="124"/>
      <c r="O18" s="122"/>
      <c r="P18" s="121"/>
    </row>
    <row r="19" spans="1:16" x14ac:dyDescent="0.2">
      <c r="A19" s="97"/>
      <c r="B19" s="105"/>
      <c r="C19" s="106" t="s">
        <v>394</v>
      </c>
      <c r="D19" s="151">
        <v>13</v>
      </c>
      <c r="E19" s="104"/>
      <c r="F19" s="104"/>
      <c r="G19" s="100"/>
      <c r="H19" s="100"/>
      <c r="I19" s="100"/>
      <c r="J19" s="122"/>
      <c r="K19" s="124"/>
      <c r="L19" s="121" t="s">
        <v>393</v>
      </c>
      <c r="M19" s="124"/>
      <c r="N19" s="124"/>
      <c r="O19" s="122"/>
      <c r="P19" s="121"/>
    </row>
    <row r="20" spans="1:16" x14ac:dyDescent="0.2">
      <c r="A20" s="101" t="s">
        <v>394</v>
      </c>
      <c r="B20" s="107"/>
      <c r="C20" s="147">
        <v>16</v>
      </c>
      <c r="D20" s="104"/>
      <c r="E20" s="104"/>
      <c r="F20" s="104"/>
      <c r="G20" s="100"/>
      <c r="H20" s="100"/>
      <c r="I20" s="100"/>
      <c r="J20" s="122"/>
      <c r="K20" s="128" t="s">
        <v>393</v>
      </c>
      <c r="L20" s="123"/>
      <c r="M20" s="124"/>
      <c r="N20" s="124"/>
      <c r="O20" s="122"/>
      <c r="P20" s="121"/>
    </row>
    <row r="21" spans="1:16" x14ac:dyDescent="0.2">
      <c r="A21" s="43" t="s">
        <v>395</v>
      </c>
      <c r="B21" s="100"/>
      <c r="C21" s="39"/>
      <c r="D21" s="104"/>
      <c r="E21" s="106" t="s">
        <v>394</v>
      </c>
      <c r="F21" s="104"/>
      <c r="G21" s="100"/>
      <c r="H21" s="100"/>
      <c r="I21" s="100"/>
      <c r="J21" s="122"/>
      <c r="K21" s="121"/>
      <c r="L21" s="124"/>
      <c r="M21" s="124"/>
      <c r="N21" s="124"/>
      <c r="O21" s="122"/>
      <c r="P21" s="121"/>
    </row>
    <row r="22" spans="1:16" x14ac:dyDescent="0.2">
      <c r="A22" s="97"/>
      <c r="B22" s="98"/>
      <c r="C22" s="99" t="s">
        <v>396</v>
      </c>
      <c r="D22" s="104"/>
      <c r="E22" s="152">
        <v>23</v>
      </c>
      <c r="F22" s="104"/>
      <c r="G22" s="100"/>
      <c r="H22" s="100"/>
      <c r="I22" s="100"/>
      <c r="J22" s="122"/>
      <c r="K22" s="121"/>
      <c r="L22" s="124"/>
      <c r="M22" s="130" t="s">
        <v>395</v>
      </c>
      <c r="N22" s="124"/>
      <c r="O22" s="122"/>
      <c r="P22" s="121"/>
    </row>
    <row r="23" spans="1:16" x14ac:dyDescent="0.2">
      <c r="A23" s="101" t="s">
        <v>396</v>
      </c>
      <c r="B23" s="102"/>
      <c r="C23" s="148">
        <v>21</v>
      </c>
      <c r="D23" s="104"/>
      <c r="E23" s="100"/>
      <c r="F23" s="104"/>
      <c r="G23" s="100"/>
      <c r="H23" s="100"/>
      <c r="I23" s="100"/>
      <c r="J23" s="122"/>
      <c r="K23" s="125" t="s">
        <v>395</v>
      </c>
      <c r="L23" s="124"/>
      <c r="M23" s="153">
        <v>22</v>
      </c>
      <c r="N23" s="124"/>
      <c r="O23" s="122"/>
      <c r="P23" s="121"/>
    </row>
    <row r="24" spans="1:16" x14ac:dyDescent="0.2">
      <c r="A24" s="43" t="s">
        <v>384</v>
      </c>
      <c r="B24" s="100"/>
      <c r="C24" s="104"/>
      <c r="D24" s="106" t="s">
        <v>396</v>
      </c>
      <c r="E24" s="100"/>
      <c r="F24" s="104"/>
      <c r="G24" s="100"/>
      <c r="H24" s="100"/>
      <c r="I24" s="100"/>
      <c r="J24" s="122"/>
      <c r="K24" s="123"/>
      <c r="L24" s="124"/>
      <c r="M24" s="122"/>
      <c r="N24" s="124"/>
      <c r="O24" s="122"/>
      <c r="P24" s="121"/>
    </row>
    <row r="25" spans="1:16" x14ac:dyDescent="0.2">
      <c r="A25" s="97"/>
      <c r="B25" s="105"/>
      <c r="C25" s="106" t="s">
        <v>397</v>
      </c>
      <c r="D25" s="149">
        <v>25</v>
      </c>
      <c r="E25" s="100"/>
      <c r="F25" s="104"/>
      <c r="G25" s="100"/>
      <c r="H25" s="100"/>
      <c r="I25" s="100"/>
      <c r="J25" s="122"/>
      <c r="K25" s="124"/>
      <c r="L25" s="130" t="s">
        <v>395</v>
      </c>
      <c r="M25" s="122"/>
      <c r="N25" s="124"/>
      <c r="O25" s="122"/>
      <c r="P25" s="121"/>
    </row>
    <row r="26" spans="1:16" x14ac:dyDescent="0.2">
      <c r="A26" s="101" t="s">
        <v>397</v>
      </c>
      <c r="B26" s="107"/>
      <c r="C26" s="97"/>
      <c r="D26" s="100"/>
      <c r="E26" s="100"/>
      <c r="F26" s="104"/>
      <c r="G26" s="100"/>
      <c r="H26" s="35"/>
      <c r="I26" s="100"/>
      <c r="J26" s="122"/>
      <c r="K26" s="128" t="s">
        <v>373</v>
      </c>
      <c r="L26" s="134"/>
      <c r="M26" s="122"/>
      <c r="N26" s="124"/>
      <c r="O26" s="122"/>
      <c r="P26" s="121"/>
    </row>
    <row r="27" spans="1:16" x14ac:dyDescent="0.2">
      <c r="A27" s="43" t="s">
        <v>398</v>
      </c>
      <c r="B27" s="100"/>
      <c r="C27" s="39"/>
      <c r="D27" s="100"/>
      <c r="E27" s="110"/>
      <c r="F27" s="104"/>
      <c r="G27" s="99" t="s">
        <v>83</v>
      </c>
      <c r="H27" s="43"/>
      <c r="I27" s="100"/>
      <c r="J27" s="135"/>
      <c r="K27" s="127"/>
      <c r="L27" s="122"/>
      <c r="M27" s="122"/>
      <c r="N27" s="124"/>
      <c r="O27" s="122"/>
      <c r="P27" s="121"/>
    </row>
    <row r="28" spans="1:16" x14ac:dyDescent="0.2">
      <c r="A28" s="97"/>
      <c r="B28" s="98"/>
      <c r="C28" s="39" t="s">
        <v>398</v>
      </c>
      <c r="D28" s="100"/>
      <c r="E28" s="100"/>
      <c r="F28" s="104"/>
      <c r="G28" s="152">
        <v>20</v>
      </c>
      <c r="H28" s="100"/>
      <c r="I28" s="100"/>
      <c r="J28" s="122"/>
      <c r="K28" s="121"/>
      <c r="L28" s="122"/>
      <c r="M28" s="135"/>
      <c r="N28" s="124"/>
      <c r="O28" s="129" t="s">
        <v>395</v>
      </c>
      <c r="P28" s="132">
        <v>17</v>
      </c>
    </row>
    <row r="29" spans="1:16" x14ac:dyDescent="0.2">
      <c r="A29" s="101" t="s">
        <v>373</v>
      </c>
      <c r="B29" s="102"/>
      <c r="C29" s="103"/>
      <c r="D29" s="109"/>
      <c r="E29" s="100"/>
      <c r="F29" s="104"/>
      <c r="G29" s="100"/>
      <c r="H29" s="100"/>
      <c r="I29" s="100"/>
      <c r="J29" s="122"/>
      <c r="K29" s="121" t="s">
        <v>384</v>
      </c>
      <c r="L29" s="122"/>
      <c r="M29" s="122"/>
      <c r="N29" s="124"/>
      <c r="O29" s="122">
        <v>29</v>
      </c>
      <c r="P29" s="122"/>
    </row>
    <row r="30" spans="1:16" x14ac:dyDescent="0.2">
      <c r="A30" s="43" t="s">
        <v>373</v>
      </c>
      <c r="B30" s="100"/>
      <c r="C30" s="104"/>
      <c r="D30" s="39" t="s">
        <v>398</v>
      </c>
      <c r="E30" s="100"/>
      <c r="F30" s="104"/>
      <c r="G30" s="100"/>
      <c r="H30" s="100"/>
      <c r="I30" s="100"/>
      <c r="J30" s="122"/>
      <c r="K30" s="123"/>
      <c r="L30" s="134"/>
      <c r="M30" s="122"/>
      <c r="N30" s="124"/>
      <c r="O30" s="122"/>
      <c r="P30" s="121"/>
    </row>
    <row r="31" spans="1:16" x14ac:dyDescent="0.2">
      <c r="A31" s="97"/>
      <c r="B31" s="105"/>
      <c r="C31" s="106" t="s">
        <v>399</v>
      </c>
      <c r="D31" s="151">
        <v>7</v>
      </c>
      <c r="E31" s="100"/>
      <c r="F31" s="104"/>
      <c r="G31" s="100"/>
      <c r="H31" s="100"/>
      <c r="I31" s="100"/>
      <c r="J31" s="122"/>
      <c r="K31" s="124"/>
      <c r="L31" s="121" t="s">
        <v>384</v>
      </c>
      <c r="M31" s="122"/>
      <c r="N31" s="124"/>
      <c r="O31" s="122"/>
      <c r="P31" s="121"/>
    </row>
    <row r="32" spans="1:16" x14ac:dyDescent="0.2">
      <c r="A32" s="101" t="s">
        <v>399</v>
      </c>
      <c r="B32" s="107"/>
      <c r="C32" s="39"/>
      <c r="D32" s="104"/>
      <c r="E32" s="100"/>
      <c r="F32" s="104"/>
      <c r="G32" s="100"/>
      <c r="H32" s="100"/>
      <c r="I32" s="100"/>
      <c r="J32" s="122"/>
      <c r="K32" s="128" t="s">
        <v>384</v>
      </c>
      <c r="L32" s="123"/>
      <c r="M32" s="122"/>
      <c r="N32" s="124"/>
      <c r="O32" s="122"/>
      <c r="P32" s="121"/>
    </row>
    <row r="33" spans="1:17" x14ac:dyDescent="0.2">
      <c r="A33" s="43" t="s">
        <v>400</v>
      </c>
      <c r="B33" s="100"/>
      <c r="C33" s="39"/>
      <c r="D33" s="104"/>
      <c r="E33" s="99" t="s">
        <v>398</v>
      </c>
      <c r="F33" s="104"/>
      <c r="G33" s="100"/>
      <c r="H33" s="100"/>
      <c r="I33" s="100"/>
      <c r="J33" s="122"/>
      <c r="K33" s="121"/>
      <c r="L33" s="124"/>
      <c r="M33" s="122"/>
      <c r="N33" s="124"/>
      <c r="O33" s="122"/>
      <c r="P33" s="121"/>
      <c r="Q33" s="121"/>
    </row>
    <row r="34" spans="1:17" x14ac:dyDescent="0.2">
      <c r="A34" s="97"/>
      <c r="B34" s="98"/>
      <c r="C34" s="39" t="s">
        <v>401</v>
      </c>
      <c r="D34" s="104"/>
      <c r="E34" s="151">
        <v>26</v>
      </c>
      <c r="F34" s="104"/>
      <c r="G34" s="100"/>
      <c r="H34" s="100"/>
      <c r="I34" s="100"/>
      <c r="J34" s="122"/>
      <c r="K34" s="121"/>
      <c r="L34" s="124"/>
      <c r="M34" s="129" t="s">
        <v>400</v>
      </c>
      <c r="N34" s="124"/>
      <c r="O34" s="122"/>
      <c r="P34" s="121"/>
      <c r="Q34" s="121"/>
    </row>
    <row r="35" spans="1:17" x14ac:dyDescent="0.2">
      <c r="A35" s="101" t="s">
        <v>401</v>
      </c>
      <c r="B35" s="102"/>
      <c r="C35" s="148">
        <v>26</v>
      </c>
      <c r="D35" s="104"/>
      <c r="E35" s="104"/>
      <c r="F35" s="104"/>
      <c r="G35" s="100"/>
      <c r="H35" s="100"/>
      <c r="I35" s="100"/>
      <c r="J35" s="122"/>
      <c r="K35" s="121" t="s">
        <v>400</v>
      </c>
      <c r="L35" s="124"/>
      <c r="M35" s="123"/>
      <c r="N35" s="124"/>
      <c r="O35" s="122"/>
      <c r="P35" s="121"/>
      <c r="Q35" s="121"/>
    </row>
    <row r="36" spans="1:17" x14ac:dyDescent="0.2">
      <c r="A36" s="96" t="s">
        <v>191</v>
      </c>
      <c r="B36" s="39"/>
      <c r="C36" s="104"/>
      <c r="D36" s="106" t="s">
        <v>191</v>
      </c>
      <c r="E36" s="104"/>
      <c r="F36" s="104"/>
      <c r="G36" s="100"/>
      <c r="H36" s="100"/>
      <c r="I36" s="100"/>
      <c r="J36" s="122"/>
      <c r="K36" s="123"/>
      <c r="L36" s="124"/>
      <c r="M36" s="124"/>
      <c r="N36" s="124"/>
      <c r="O36" s="122"/>
      <c r="P36" s="121"/>
      <c r="Q36" s="121"/>
    </row>
    <row r="37" spans="1:17" x14ac:dyDescent="0.2">
      <c r="A37" s="97"/>
      <c r="B37" s="105"/>
      <c r="C37" s="111" t="s">
        <v>191</v>
      </c>
      <c r="D37" s="152">
        <v>18</v>
      </c>
      <c r="E37" s="104"/>
      <c r="F37" s="104"/>
      <c r="G37" s="100"/>
      <c r="H37" s="100"/>
      <c r="I37" s="100"/>
      <c r="J37" s="122"/>
      <c r="K37" s="124"/>
      <c r="L37" s="130" t="s">
        <v>400</v>
      </c>
      <c r="M37" s="124"/>
      <c r="N37" s="124"/>
      <c r="O37" s="122"/>
      <c r="P37" s="121"/>
      <c r="Q37" s="121"/>
    </row>
    <row r="38" spans="1:17" x14ac:dyDescent="0.2">
      <c r="A38" s="101" t="s">
        <v>403</v>
      </c>
      <c r="B38" s="102"/>
      <c r="C38" s="150">
        <v>19</v>
      </c>
      <c r="D38" s="100"/>
      <c r="E38" s="104"/>
      <c r="F38" s="104"/>
      <c r="G38" s="100"/>
      <c r="H38" s="100"/>
      <c r="I38" s="100"/>
      <c r="J38" s="122"/>
      <c r="K38" s="124" t="s">
        <v>403</v>
      </c>
      <c r="L38" s="153">
        <v>28</v>
      </c>
      <c r="M38" s="124"/>
      <c r="N38" s="124"/>
      <c r="O38" s="122"/>
      <c r="P38" s="121"/>
      <c r="Q38" s="121"/>
    </row>
    <row r="39" spans="1:17" x14ac:dyDescent="0.2">
      <c r="A39" s="96" t="s">
        <v>193</v>
      </c>
      <c r="B39" s="39"/>
      <c r="C39" s="100"/>
      <c r="D39" s="100"/>
      <c r="E39" s="104"/>
      <c r="F39" s="106" t="s">
        <v>461</v>
      </c>
      <c r="G39" s="100"/>
      <c r="H39" s="100"/>
      <c r="I39" s="100"/>
      <c r="J39" s="122"/>
      <c r="K39" s="127"/>
      <c r="L39" s="122"/>
      <c r="M39" s="124"/>
      <c r="N39" s="124"/>
      <c r="O39" s="122"/>
      <c r="P39" s="121"/>
      <c r="Q39" s="121"/>
    </row>
    <row r="40" spans="1:17" x14ac:dyDescent="0.2">
      <c r="A40" s="97"/>
      <c r="B40" s="98"/>
      <c r="C40" s="39" t="s">
        <v>193</v>
      </c>
      <c r="D40" s="100"/>
      <c r="E40" s="104"/>
      <c r="F40" s="152">
        <v>16</v>
      </c>
      <c r="G40" s="100"/>
      <c r="H40" s="100"/>
      <c r="I40" s="100"/>
      <c r="J40" s="122"/>
      <c r="K40" s="122"/>
      <c r="L40" s="122"/>
      <c r="M40" s="124"/>
      <c r="N40" s="130" t="s">
        <v>400</v>
      </c>
      <c r="O40" s="122"/>
      <c r="P40" s="121"/>
      <c r="Q40" s="122"/>
    </row>
    <row r="41" spans="1:17" x14ac:dyDescent="0.2">
      <c r="A41" s="101" t="s">
        <v>404</v>
      </c>
      <c r="B41" s="102"/>
      <c r="C41" s="148">
        <v>25</v>
      </c>
      <c r="D41" s="100"/>
      <c r="E41" s="104"/>
      <c r="F41" s="100"/>
      <c r="G41" s="100"/>
      <c r="H41" s="100"/>
      <c r="I41" s="100"/>
      <c r="J41" s="122"/>
      <c r="K41" s="121" t="s">
        <v>455</v>
      </c>
      <c r="L41" s="122"/>
      <c r="M41" s="124"/>
      <c r="N41" s="153">
        <v>23</v>
      </c>
      <c r="O41" s="122"/>
      <c r="P41" s="121"/>
      <c r="Q41" s="122"/>
    </row>
    <row r="42" spans="1:17" x14ac:dyDescent="0.2">
      <c r="A42" s="96" t="s">
        <v>405</v>
      </c>
      <c r="B42" s="39"/>
      <c r="C42" s="104"/>
      <c r="D42" s="99" t="s">
        <v>193</v>
      </c>
      <c r="E42" s="104"/>
      <c r="F42" s="100"/>
      <c r="G42" s="100"/>
      <c r="H42" s="100"/>
      <c r="I42" s="100"/>
      <c r="J42" s="122"/>
      <c r="K42" s="123"/>
      <c r="L42" s="122"/>
      <c r="M42" s="124"/>
      <c r="N42" s="122"/>
      <c r="O42" s="122"/>
      <c r="P42" s="121"/>
      <c r="Q42" s="121"/>
    </row>
    <row r="43" spans="1:17" x14ac:dyDescent="0.2">
      <c r="A43" s="97"/>
      <c r="B43" s="105"/>
      <c r="C43" s="106" t="s">
        <v>405</v>
      </c>
      <c r="D43" s="151">
        <v>21</v>
      </c>
      <c r="E43" s="104"/>
      <c r="F43" s="100"/>
      <c r="G43" s="100"/>
      <c r="H43" s="100"/>
      <c r="I43" s="100"/>
      <c r="J43" s="122"/>
      <c r="K43" s="124"/>
      <c r="L43" s="129" t="s">
        <v>404</v>
      </c>
      <c r="M43" s="124"/>
      <c r="N43" s="122"/>
      <c r="O43" s="122"/>
      <c r="P43" s="121"/>
      <c r="Q43" s="121"/>
    </row>
    <row r="44" spans="1:17" x14ac:dyDescent="0.2">
      <c r="A44" s="101" t="s">
        <v>406</v>
      </c>
      <c r="B44" s="107"/>
      <c r="C44" s="147">
        <v>15</v>
      </c>
      <c r="D44" s="104"/>
      <c r="E44" s="104"/>
      <c r="F44" s="100"/>
      <c r="G44" s="100"/>
      <c r="H44" s="100"/>
      <c r="I44" s="100"/>
      <c r="J44" s="122"/>
      <c r="K44" s="128" t="s">
        <v>406</v>
      </c>
      <c r="L44" s="155">
        <v>14</v>
      </c>
      <c r="M44" s="124"/>
      <c r="N44" s="122"/>
      <c r="O44" s="122"/>
      <c r="P44" s="121"/>
      <c r="Q44" s="121"/>
    </row>
    <row r="45" spans="1:17" x14ac:dyDescent="0.2">
      <c r="A45" s="96" t="s">
        <v>407</v>
      </c>
      <c r="B45" s="39"/>
      <c r="C45" s="39"/>
      <c r="D45" s="104"/>
      <c r="E45" s="106" t="s">
        <v>409</v>
      </c>
      <c r="F45" s="100"/>
      <c r="G45" s="100"/>
      <c r="H45" s="100"/>
      <c r="I45" s="100"/>
      <c r="J45" s="122"/>
      <c r="K45" s="121"/>
      <c r="L45" s="124"/>
      <c r="M45" s="124"/>
      <c r="N45" s="122"/>
      <c r="O45" s="122"/>
      <c r="P45" s="122"/>
      <c r="Q45" s="122"/>
    </row>
    <row r="46" spans="1:17" x14ac:dyDescent="0.2">
      <c r="A46" s="97"/>
      <c r="B46" s="98"/>
      <c r="C46" s="99" t="s">
        <v>408</v>
      </c>
      <c r="D46" s="112"/>
      <c r="E46" s="100">
        <v>23</v>
      </c>
      <c r="F46" s="100"/>
      <c r="G46" s="100"/>
      <c r="H46" s="100"/>
      <c r="I46" s="100"/>
      <c r="J46" s="122"/>
      <c r="K46" s="121"/>
      <c r="L46" s="124"/>
      <c r="M46" s="130" t="s">
        <v>404</v>
      </c>
      <c r="N46" s="122"/>
      <c r="O46" s="122"/>
      <c r="P46" s="121"/>
      <c r="Q46" s="121"/>
    </row>
    <row r="47" spans="1:17" x14ac:dyDescent="0.2">
      <c r="A47" s="101" t="s">
        <v>408</v>
      </c>
      <c r="B47" s="102"/>
      <c r="C47" s="148">
        <v>19</v>
      </c>
      <c r="D47" s="104"/>
      <c r="E47" s="100"/>
      <c r="F47" s="100"/>
      <c r="G47" s="100"/>
      <c r="H47" s="100"/>
      <c r="I47" s="100"/>
      <c r="J47" s="122"/>
      <c r="K47" s="125" t="s">
        <v>407</v>
      </c>
      <c r="L47" s="124"/>
      <c r="M47" s="153">
        <v>8</v>
      </c>
      <c r="N47" s="122"/>
      <c r="O47" s="122"/>
      <c r="P47" s="121"/>
      <c r="Q47" s="121"/>
    </row>
    <row r="48" spans="1:17" x14ac:dyDescent="0.2">
      <c r="A48" s="96" t="s">
        <v>362</v>
      </c>
      <c r="B48" s="39"/>
      <c r="C48" s="104"/>
      <c r="D48" s="106" t="s">
        <v>409</v>
      </c>
      <c r="E48" s="100"/>
      <c r="F48" s="102" t="s">
        <v>394</v>
      </c>
      <c r="G48" s="102"/>
      <c r="H48" s="100"/>
      <c r="I48" s="100"/>
      <c r="J48" s="122"/>
      <c r="K48" s="123"/>
      <c r="L48" s="124"/>
      <c r="M48" s="122"/>
      <c r="N48" s="122"/>
      <c r="O48" s="122"/>
      <c r="P48" s="121"/>
      <c r="Q48" s="121"/>
    </row>
    <row r="49" spans="1:17" x14ac:dyDescent="0.2">
      <c r="A49" s="97"/>
      <c r="B49" s="105"/>
      <c r="C49" s="111" t="s">
        <v>409</v>
      </c>
      <c r="D49" s="152">
        <v>11</v>
      </c>
      <c r="E49" s="100"/>
      <c r="F49" s="100"/>
      <c r="G49" s="100"/>
      <c r="H49" s="99"/>
      <c r="I49" s="43">
        <v>3</v>
      </c>
      <c r="J49" s="134"/>
      <c r="K49" s="124"/>
      <c r="L49" s="130" t="s">
        <v>407</v>
      </c>
      <c r="M49" s="122"/>
      <c r="N49" s="122"/>
      <c r="O49" s="122"/>
      <c r="P49" s="121"/>
      <c r="Q49" s="121"/>
    </row>
    <row r="50" spans="1:17" x14ac:dyDescent="0.2">
      <c r="A50" s="101" t="s">
        <v>409</v>
      </c>
      <c r="B50" s="102"/>
      <c r="C50" s="97"/>
      <c r="D50" s="100"/>
      <c r="E50" s="100"/>
      <c r="F50" s="102" t="s">
        <v>398</v>
      </c>
      <c r="G50" s="102"/>
      <c r="H50" s="97"/>
      <c r="I50" s="100"/>
      <c r="J50" s="134"/>
      <c r="K50" s="124" t="s">
        <v>384</v>
      </c>
      <c r="L50" s="122"/>
      <c r="M50" s="122"/>
      <c r="N50" s="122"/>
      <c r="O50" s="122"/>
      <c r="P50" s="121"/>
      <c r="Q50" s="121"/>
    </row>
    <row r="51" spans="1:17" x14ac:dyDescent="0.2">
      <c r="A51" s="100"/>
      <c r="B51" s="100"/>
      <c r="C51" s="39"/>
      <c r="D51" s="39"/>
      <c r="E51" s="39"/>
      <c r="F51" s="39"/>
      <c r="G51" s="39"/>
      <c r="H51" s="39"/>
      <c r="I51" s="39"/>
      <c r="J51" s="122"/>
      <c r="K51" s="127"/>
      <c r="L51" s="122"/>
      <c r="M51" s="122"/>
      <c r="N51" s="122"/>
      <c r="O51" s="122"/>
      <c r="P51" s="121"/>
      <c r="Q51" s="121"/>
    </row>
    <row r="52" spans="1:17" x14ac:dyDescent="0.2">
      <c r="A52" s="113"/>
      <c r="B52" s="171" t="s">
        <v>109</v>
      </c>
      <c r="C52" s="171"/>
      <c r="D52" s="171"/>
      <c r="E52" s="171"/>
      <c r="F52" s="171"/>
      <c r="G52" s="39"/>
      <c r="H52" s="39"/>
      <c r="I52" s="39"/>
      <c r="J52" s="171" t="s">
        <v>109</v>
      </c>
      <c r="K52" s="171"/>
      <c r="L52" s="171"/>
      <c r="M52" s="171"/>
      <c r="N52" s="171"/>
      <c r="O52" s="121"/>
      <c r="P52" s="121"/>
      <c r="Q52" s="131"/>
    </row>
    <row r="53" spans="1:17" x14ac:dyDescent="0.2">
      <c r="A53" s="113"/>
      <c r="B53" s="39"/>
      <c r="C53" s="39"/>
      <c r="D53" s="100"/>
      <c r="E53" s="100"/>
      <c r="F53" s="39"/>
      <c r="G53" s="39"/>
      <c r="H53" s="39"/>
      <c r="I53" s="39"/>
      <c r="J53" s="39"/>
      <c r="K53" s="39"/>
      <c r="L53" s="100"/>
      <c r="M53" s="100"/>
      <c r="N53" s="39"/>
      <c r="O53" s="133"/>
      <c r="P53" s="121"/>
      <c r="Q53" s="131"/>
    </row>
    <row r="54" spans="1:17" x14ac:dyDescent="0.2">
      <c r="A54" s="114"/>
      <c r="B54" s="115" t="s">
        <v>110</v>
      </c>
      <c r="C54" s="115"/>
      <c r="D54" s="115"/>
      <c r="E54" s="100"/>
      <c r="F54" s="100"/>
      <c r="G54" s="100"/>
      <c r="H54" s="39"/>
      <c r="I54" s="39"/>
      <c r="J54" s="115" t="s">
        <v>203</v>
      </c>
      <c r="K54" s="115"/>
      <c r="L54" s="115"/>
      <c r="M54" s="100"/>
      <c r="N54" s="100"/>
      <c r="O54" s="131"/>
      <c r="P54" s="121"/>
      <c r="Q54" s="131"/>
    </row>
    <row r="55" spans="1:17" x14ac:dyDescent="0.2">
      <c r="A55" s="113"/>
      <c r="B55" s="39"/>
      <c r="C55" s="39"/>
      <c r="D55" s="39"/>
      <c r="E55" s="39"/>
      <c r="F55" s="39"/>
      <c r="G55" s="39"/>
      <c r="H55" s="39"/>
      <c r="I55" s="39"/>
      <c r="J55" s="170"/>
      <c r="K55" s="170"/>
      <c r="L55" s="170"/>
      <c r="M55" s="133"/>
      <c r="N55" s="133"/>
      <c r="O55" s="131"/>
      <c r="P55" s="121"/>
      <c r="Q55" s="131"/>
    </row>
    <row r="56" spans="1:17" x14ac:dyDescent="0.2">
      <c r="A56" s="39"/>
      <c r="B56" s="39"/>
      <c r="C56" s="39"/>
      <c r="D56" s="100"/>
      <c r="E56" s="100"/>
      <c r="F56" s="39"/>
      <c r="G56" s="39"/>
      <c r="H56" s="100"/>
      <c r="I56" s="100"/>
      <c r="J56" s="126"/>
      <c r="K56" s="121"/>
      <c r="L56" s="121"/>
      <c r="M56" s="122"/>
      <c r="N56" s="122"/>
      <c r="O56" s="121"/>
      <c r="P56" s="121"/>
      <c r="Q56" s="131"/>
    </row>
    <row r="57" spans="1:17" x14ac:dyDescent="0.2">
      <c r="A57" s="54"/>
      <c r="B57" s="54"/>
      <c r="C57" s="54"/>
      <c r="D57" s="54"/>
      <c r="E57" s="54"/>
      <c r="F57" s="54"/>
      <c r="G57" s="54"/>
      <c r="H57" s="54"/>
      <c r="I57" s="54"/>
    </row>
    <row r="58" spans="1:17" x14ac:dyDescent="0.2">
      <c r="A58" s="39" t="s">
        <v>46</v>
      </c>
      <c r="B58" s="39"/>
      <c r="C58" s="16"/>
      <c r="D58" s="16" t="s">
        <v>392</v>
      </c>
      <c r="E58" s="16"/>
      <c r="F58" s="16"/>
      <c r="G58" s="16"/>
      <c r="H58" s="16"/>
      <c r="I58" s="16"/>
    </row>
    <row r="59" spans="1:17" x14ac:dyDescent="0.2">
      <c r="A59" s="16"/>
      <c r="B59" s="16"/>
      <c r="C59" s="27"/>
      <c r="D59" s="18"/>
      <c r="E59" s="19"/>
      <c r="F59" s="28" t="s">
        <v>396</v>
      </c>
      <c r="G59" s="17"/>
      <c r="H59" s="16"/>
      <c r="I59" s="16"/>
    </row>
    <row r="60" spans="1:17" x14ac:dyDescent="0.2">
      <c r="A60" s="16"/>
      <c r="B60" s="20"/>
      <c r="C60" s="16"/>
      <c r="D60" s="28" t="s">
        <v>396</v>
      </c>
      <c r="E60" s="27"/>
      <c r="F60" s="156">
        <v>24</v>
      </c>
      <c r="G60" s="16"/>
      <c r="H60" s="16"/>
      <c r="I60" s="16"/>
    </row>
    <row r="61" spans="1:17" x14ac:dyDescent="0.2">
      <c r="A61" s="34">
        <v>7</v>
      </c>
      <c r="B61" s="27"/>
      <c r="C61" s="16"/>
      <c r="D61" s="16" t="s">
        <v>191</v>
      </c>
      <c r="E61" s="16"/>
      <c r="F61" s="20"/>
      <c r="G61" s="28" t="s">
        <v>396</v>
      </c>
      <c r="H61" s="33">
        <v>5</v>
      </c>
      <c r="I61" s="16"/>
    </row>
    <row r="62" spans="1:17" x14ac:dyDescent="0.2">
      <c r="A62" s="16"/>
      <c r="B62" s="20"/>
      <c r="C62" s="27"/>
      <c r="D62" s="18"/>
      <c r="E62" s="19"/>
      <c r="F62" s="31" t="s">
        <v>193</v>
      </c>
      <c r="G62" s="158">
        <v>27</v>
      </c>
      <c r="H62" s="16"/>
      <c r="I62" s="16"/>
    </row>
    <row r="63" spans="1:17" x14ac:dyDescent="0.2">
      <c r="A63" s="16"/>
      <c r="B63" s="16"/>
      <c r="C63" s="16"/>
      <c r="D63" s="28" t="s">
        <v>193</v>
      </c>
      <c r="E63" s="27"/>
      <c r="F63" s="158">
        <v>27</v>
      </c>
      <c r="G63" s="16"/>
      <c r="H63" s="16"/>
      <c r="I63" s="16"/>
    </row>
    <row r="65" spans="1:9" x14ac:dyDescent="0.2">
      <c r="A65" s="32" t="s">
        <v>47</v>
      </c>
      <c r="B65" s="32"/>
      <c r="C65" s="32"/>
      <c r="D65" s="16"/>
      <c r="E65" s="16"/>
      <c r="F65" s="16"/>
      <c r="G65" s="16"/>
      <c r="H65" s="16"/>
      <c r="I65" s="16"/>
    </row>
    <row r="66" spans="1:9" x14ac:dyDescent="0.2">
      <c r="D66" s="1" t="s">
        <v>388</v>
      </c>
    </row>
    <row r="67" spans="1:9" x14ac:dyDescent="0.2">
      <c r="A67" s="16"/>
      <c r="B67" s="16"/>
      <c r="C67" s="27"/>
      <c r="D67" s="18"/>
      <c r="E67" s="19"/>
      <c r="F67" s="28" t="s">
        <v>390</v>
      </c>
      <c r="G67" s="16"/>
      <c r="H67" s="16"/>
      <c r="I67" s="16"/>
    </row>
    <row r="68" spans="1:9" x14ac:dyDescent="0.2">
      <c r="A68" s="16"/>
      <c r="B68" s="20"/>
      <c r="C68" s="16"/>
      <c r="D68" s="28" t="s">
        <v>390</v>
      </c>
      <c r="E68" s="27"/>
      <c r="F68" s="156">
        <v>14</v>
      </c>
      <c r="G68" s="16"/>
      <c r="H68" s="16"/>
      <c r="I68" s="16"/>
    </row>
    <row r="69" spans="1:9" x14ac:dyDescent="0.2">
      <c r="A69" s="16"/>
      <c r="B69" s="27"/>
      <c r="C69" s="16"/>
      <c r="D69" s="16" t="s">
        <v>402</v>
      </c>
      <c r="E69" s="16"/>
      <c r="F69" s="20"/>
      <c r="G69" s="28" t="s">
        <v>397</v>
      </c>
      <c r="H69" s="16"/>
      <c r="I69" s="16"/>
    </row>
    <row r="70" spans="1:9" x14ac:dyDescent="0.2">
      <c r="A70" s="20"/>
      <c r="B70" s="20"/>
      <c r="C70" s="27"/>
      <c r="D70" s="18"/>
      <c r="E70" s="19"/>
      <c r="F70" s="31" t="s">
        <v>397</v>
      </c>
      <c r="G70" s="156">
        <v>18</v>
      </c>
      <c r="H70" s="16"/>
      <c r="I70" s="16"/>
    </row>
    <row r="71" spans="1:9" x14ac:dyDescent="0.2">
      <c r="A71" s="20"/>
      <c r="B71" s="16"/>
      <c r="C71" s="16"/>
      <c r="D71" s="28" t="s">
        <v>397</v>
      </c>
      <c r="E71" s="27"/>
      <c r="F71" s="157">
        <v>10</v>
      </c>
      <c r="G71" s="20"/>
      <c r="H71" s="16"/>
      <c r="I71" s="16"/>
    </row>
    <row r="72" spans="1:9" x14ac:dyDescent="0.2">
      <c r="A72" s="41">
        <v>13</v>
      </c>
      <c r="B72" s="24"/>
      <c r="C72" s="16"/>
      <c r="D72" s="16" t="s">
        <v>399</v>
      </c>
      <c r="E72" s="40"/>
      <c r="F72" s="16"/>
      <c r="G72" s="27"/>
      <c r="H72" s="24" t="s">
        <v>397</v>
      </c>
      <c r="I72" s="34">
        <v>9</v>
      </c>
    </row>
    <row r="73" spans="1:9" x14ac:dyDescent="0.2">
      <c r="A73" s="20">
        <v>14</v>
      </c>
      <c r="B73" s="16"/>
      <c r="C73" s="27"/>
      <c r="D73" s="18"/>
      <c r="E73" s="19"/>
      <c r="F73" s="28" t="s">
        <v>401</v>
      </c>
      <c r="G73" s="20"/>
      <c r="H73" s="158">
        <v>16</v>
      </c>
      <c r="I73" s="16"/>
    </row>
    <row r="74" spans="1:9" x14ac:dyDescent="0.2">
      <c r="A74" s="20"/>
      <c r="B74" s="20"/>
      <c r="C74" s="16"/>
      <c r="D74" s="28" t="s">
        <v>401</v>
      </c>
      <c r="E74" s="27"/>
      <c r="F74" s="156">
        <v>24</v>
      </c>
      <c r="G74" s="20"/>
      <c r="H74" s="16"/>
      <c r="I74" s="16"/>
    </row>
    <row r="75" spans="1:9" x14ac:dyDescent="0.2">
      <c r="A75" s="20"/>
      <c r="B75" s="27"/>
      <c r="C75" s="16"/>
      <c r="D75" s="16" t="s">
        <v>405</v>
      </c>
      <c r="E75" s="40"/>
      <c r="F75" s="20"/>
      <c r="G75" s="31" t="s">
        <v>401</v>
      </c>
      <c r="H75" s="16"/>
      <c r="I75" s="16"/>
    </row>
    <row r="76" spans="1:9" x14ac:dyDescent="0.2">
      <c r="B76" s="20"/>
      <c r="C76" s="27"/>
      <c r="D76" s="18"/>
      <c r="E76" s="19"/>
      <c r="F76" s="31" t="s">
        <v>408</v>
      </c>
      <c r="G76" s="158">
        <v>26</v>
      </c>
      <c r="H76" s="16"/>
      <c r="I76" s="16"/>
    </row>
    <row r="77" spans="1:9" x14ac:dyDescent="0.2">
      <c r="B77" s="16"/>
      <c r="C77" s="16"/>
      <c r="D77" s="28" t="s">
        <v>408</v>
      </c>
      <c r="E77" s="27"/>
      <c r="F77" s="157">
        <v>14</v>
      </c>
      <c r="G77" s="16"/>
      <c r="H77" s="16"/>
      <c r="I77" s="16"/>
    </row>
    <row r="80" spans="1:9" x14ac:dyDescent="0.2">
      <c r="B80" s="26"/>
      <c r="C80" s="19"/>
      <c r="D80" s="28"/>
      <c r="E80" s="24"/>
      <c r="F80" s="34">
        <v>11</v>
      </c>
    </row>
    <row r="81" spans="1:9" x14ac:dyDescent="0.2">
      <c r="B81" s="24"/>
      <c r="C81" s="27"/>
      <c r="D81" s="16"/>
      <c r="E81" s="16"/>
      <c r="F81" s="22"/>
    </row>
    <row r="82" spans="1:9" x14ac:dyDescent="0.2">
      <c r="B82" s="16"/>
      <c r="C82" s="16"/>
      <c r="D82" s="16"/>
      <c r="E82" s="16"/>
      <c r="F82" s="22"/>
    </row>
    <row r="83" spans="1:9" x14ac:dyDescent="0.2">
      <c r="B83" s="16"/>
      <c r="C83" s="16"/>
      <c r="D83" s="16"/>
      <c r="E83" s="16"/>
      <c r="F83" s="22"/>
    </row>
    <row r="84" spans="1:9" x14ac:dyDescent="0.2">
      <c r="B84" s="26"/>
      <c r="C84" s="19"/>
      <c r="D84" s="28"/>
      <c r="E84" s="24"/>
      <c r="F84" s="34">
        <v>15</v>
      </c>
    </row>
    <row r="85" spans="1:9" x14ac:dyDescent="0.2">
      <c r="B85" s="24"/>
      <c r="C85" s="27"/>
      <c r="D85" s="16"/>
      <c r="E85" s="16"/>
      <c r="F85" s="16"/>
      <c r="H85" s="16"/>
      <c r="I85" s="16"/>
    </row>
    <row r="86" spans="1:9" x14ac:dyDescent="0.2">
      <c r="H86" s="16"/>
      <c r="I86" s="16"/>
    </row>
    <row r="87" spans="1:9" x14ac:dyDescent="0.2">
      <c r="H87" s="16"/>
      <c r="I87" s="16"/>
    </row>
    <row r="88" spans="1:9" x14ac:dyDescent="0.2">
      <c r="B88" s="26"/>
      <c r="C88" s="19"/>
      <c r="D88" s="28"/>
      <c r="E88" s="24"/>
      <c r="F88" s="34">
        <v>19</v>
      </c>
      <c r="G88" s="16"/>
      <c r="H88" s="16"/>
      <c r="I88" s="16"/>
    </row>
    <row r="89" spans="1:9" x14ac:dyDescent="0.2">
      <c r="A89" s="2"/>
      <c r="B89" s="24"/>
      <c r="C89" s="27"/>
      <c r="D89" s="16"/>
      <c r="E89" s="16"/>
      <c r="F89" s="16"/>
      <c r="G89" s="17"/>
      <c r="H89" s="17"/>
      <c r="I89" s="16"/>
    </row>
    <row r="90" spans="1:9" x14ac:dyDescent="0.2">
      <c r="A90" s="2"/>
      <c r="B90" s="17"/>
      <c r="C90" s="17"/>
      <c r="D90" s="17"/>
      <c r="E90" s="17"/>
      <c r="F90" s="17"/>
      <c r="H90" s="16"/>
      <c r="I90" s="16"/>
    </row>
    <row r="91" spans="1:9" x14ac:dyDescent="0.2">
      <c r="D91" s="32"/>
      <c r="E91" s="16"/>
      <c r="F91" s="16"/>
      <c r="G91" s="2"/>
      <c r="H91" s="2"/>
      <c r="I91" s="2"/>
    </row>
    <row r="92" spans="1:9" x14ac:dyDescent="0.2">
      <c r="A92" s="2"/>
      <c r="B92" s="32" t="s">
        <v>107</v>
      </c>
      <c r="C92" s="32"/>
      <c r="D92" s="16"/>
      <c r="E92" s="24"/>
      <c r="F92" s="24"/>
      <c r="G92" s="17"/>
      <c r="H92" s="17"/>
      <c r="I92" s="16"/>
    </row>
    <row r="93" spans="1:9" x14ac:dyDescent="0.2">
      <c r="A93" s="2"/>
      <c r="B93" s="16"/>
      <c r="C93" s="16"/>
      <c r="D93" s="27"/>
      <c r="E93" s="16"/>
      <c r="F93" s="19"/>
    </row>
    <row r="94" spans="1:9" x14ac:dyDescent="0.2">
      <c r="B94" s="16"/>
      <c r="C94" s="20"/>
      <c r="D94" s="20"/>
      <c r="E94" s="24"/>
      <c r="F94" s="27"/>
      <c r="G94" s="19"/>
      <c r="H94" s="16"/>
      <c r="I94" s="16"/>
    </row>
    <row r="95" spans="1:9" x14ac:dyDescent="0.2">
      <c r="A95" s="2"/>
      <c r="B95" s="33">
        <v>23</v>
      </c>
      <c r="C95" s="27"/>
      <c r="D95" s="16"/>
      <c r="E95" s="29"/>
      <c r="F95" s="29"/>
      <c r="G95" s="20"/>
      <c r="H95" s="28"/>
      <c r="I95" s="34">
        <v>21</v>
      </c>
    </row>
    <row r="96" spans="1:9" x14ac:dyDescent="0.2">
      <c r="A96" s="2"/>
      <c r="B96" s="16"/>
      <c r="C96" s="20"/>
      <c r="D96" s="27"/>
      <c r="E96" s="16"/>
      <c r="F96" s="19"/>
      <c r="G96" s="31"/>
      <c r="H96" s="16"/>
      <c r="I96" s="16"/>
    </row>
    <row r="97" spans="1:10" x14ac:dyDescent="0.2">
      <c r="B97" s="16"/>
      <c r="C97" s="16"/>
      <c r="D97" s="20"/>
      <c r="E97" s="24"/>
      <c r="F97" s="27"/>
      <c r="G97" s="18"/>
      <c r="H97" s="16"/>
      <c r="I97" s="16"/>
    </row>
    <row r="98" spans="1:10" x14ac:dyDescent="0.2">
      <c r="A98" s="2"/>
      <c r="B98" s="17"/>
      <c r="C98" s="17"/>
      <c r="D98" s="40"/>
      <c r="E98" s="17"/>
      <c r="F98" s="17"/>
      <c r="G98" s="16"/>
    </row>
    <row r="99" spans="1:10" x14ac:dyDescent="0.2">
      <c r="A99" s="2"/>
      <c r="G99" s="17"/>
      <c r="H99" s="2"/>
    </row>
    <row r="102" spans="1:10" x14ac:dyDescent="0.2">
      <c r="B102" s="26"/>
      <c r="C102" s="19"/>
      <c r="D102" s="28"/>
      <c r="E102" s="24"/>
      <c r="F102" s="21">
        <v>25</v>
      </c>
    </row>
    <row r="103" spans="1:10" x14ac:dyDescent="0.2">
      <c r="B103" s="24"/>
      <c r="C103" s="27"/>
      <c r="D103" s="16"/>
      <c r="E103" s="16"/>
      <c r="J103" s="9"/>
    </row>
    <row r="104" spans="1:10" x14ac:dyDescent="0.2">
      <c r="J104" s="9"/>
    </row>
    <row r="111" spans="1:10" x14ac:dyDescent="0.2">
      <c r="B111" s="172" t="s">
        <v>109</v>
      </c>
      <c r="C111" s="172"/>
      <c r="D111" s="172"/>
      <c r="E111" s="172"/>
      <c r="F111" s="172"/>
      <c r="G111" s="32"/>
    </row>
    <row r="112" spans="1:10" x14ac:dyDescent="0.2">
      <c r="B112" s="32"/>
      <c r="C112" s="32"/>
      <c r="D112" s="32"/>
      <c r="E112" s="32"/>
      <c r="F112" s="32"/>
      <c r="G112" s="32"/>
    </row>
    <row r="113" spans="1:7" x14ac:dyDescent="0.2">
      <c r="A113" s="32"/>
      <c r="B113" s="44" t="s">
        <v>110</v>
      </c>
      <c r="C113" s="44"/>
      <c r="D113" s="44"/>
      <c r="E113" s="35"/>
      <c r="F113" s="35"/>
      <c r="G113" s="35"/>
    </row>
  </sheetData>
  <mergeCells count="6">
    <mergeCell ref="J55:L55"/>
    <mergeCell ref="J52:N52"/>
    <mergeCell ref="B1:G1"/>
    <mergeCell ref="B2:G2"/>
    <mergeCell ref="B52:F52"/>
    <mergeCell ref="B111:F111"/>
  </mergeCells>
  <pageMargins left="0.75" right="0.27083333333333331" top="0.84375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3"/>
  <sheetViews>
    <sheetView view="pageLayout" topLeftCell="A67" zoomScale="96" zoomScaleNormal="100" zoomScaleSheetLayoutView="75" zoomScalePageLayoutView="96" workbookViewId="0">
      <selection activeCell="G35" sqref="G35"/>
    </sheetView>
  </sheetViews>
  <sheetFormatPr defaultRowHeight="12.75" x14ac:dyDescent="0.2"/>
  <cols>
    <col min="1" max="1" width="9.140625" style="1"/>
    <col min="2" max="2" width="7.42578125" style="1" customWidth="1"/>
    <col min="3" max="3" width="13.140625" style="1" customWidth="1"/>
    <col min="4" max="4" width="12.140625" style="1" customWidth="1"/>
    <col min="5" max="5" width="11.28515625" style="1" customWidth="1"/>
    <col min="6" max="6" width="11.42578125" style="1" customWidth="1"/>
    <col min="7" max="10" width="9.140625" style="1"/>
    <col min="11" max="11" width="14" style="1" customWidth="1"/>
    <col min="12" max="12" width="12.42578125" style="1" customWidth="1"/>
    <col min="13" max="13" width="11.7109375" style="1" customWidth="1"/>
    <col min="14" max="14" width="12.42578125" style="1" customWidth="1"/>
    <col min="15" max="15" width="10.42578125" style="1" customWidth="1"/>
    <col min="16" max="16" width="10" style="1" customWidth="1"/>
    <col min="17" max="17" width="9.140625" style="1" customWidth="1"/>
    <col min="18" max="16384" width="9.140625" style="1"/>
  </cols>
  <sheetData>
    <row r="1" spans="1:17" x14ac:dyDescent="0.2">
      <c r="A1" s="32"/>
      <c r="B1" s="172" t="s">
        <v>205</v>
      </c>
      <c r="C1" s="172"/>
      <c r="D1" s="172"/>
      <c r="E1" s="172"/>
      <c r="F1" s="172"/>
      <c r="G1" s="172"/>
      <c r="H1" s="16"/>
      <c r="I1" s="16"/>
    </row>
    <row r="2" spans="1:17" x14ac:dyDescent="0.2">
      <c r="A2" s="32"/>
      <c r="B2" s="172" t="s">
        <v>206</v>
      </c>
      <c r="C2" s="172"/>
      <c r="D2" s="172"/>
      <c r="E2" s="172"/>
      <c r="F2" s="172"/>
      <c r="G2" s="172"/>
      <c r="H2" s="16"/>
      <c r="I2" s="16"/>
      <c r="J2" s="131"/>
      <c r="K2" s="133"/>
      <c r="L2" s="133"/>
      <c r="M2" s="121"/>
      <c r="N2" s="121"/>
      <c r="O2" s="121"/>
      <c r="P2" s="131"/>
      <c r="Q2" s="121"/>
    </row>
    <row r="3" spans="1:17" x14ac:dyDescent="0.2">
      <c r="A3" s="43"/>
      <c r="B3" s="100"/>
      <c r="C3" s="39"/>
      <c r="D3" s="39"/>
      <c r="E3" s="39"/>
      <c r="F3" s="39"/>
      <c r="G3" s="39"/>
      <c r="H3" s="39"/>
      <c r="I3" s="39"/>
      <c r="J3" s="121"/>
      <c r="K3" s="122"/>
      <c r="L3" s="122"/>
      <c r="M3" s="121"/>
      <c r="N3" s="121"/>
      <c r="O3" s="121"/>
      <c r="P3" s="133"/>
      <c r="Q3" s="133"/>
    </row>
    <row r="4" spans="1:17" x14ac:dyDescent="0.2">
      <c r="A4" s="100"/>
      <c r="B4" s="100"/>
      <c r="C4" s="102" t="s">
        <v>411</v>
      </c>
      <c r="D4" s="100"/>
      <c r="E4" s="39"/>
      <c r="F4" s="39"/>
      <c r="G4" s="39"/>
      <c r="H4" s="39"/>
      <c r="I4" s="39"/>
      <c r="J4" s="122"/>
      <c r="K4" s="121"/>
      <c r="L4" s="121"/>
      <c r="M4" s="121"/>
      <c r="N4" s="121"/>
      <c r="O4" s="121"/>
      <c r="P4" s="121"/>
      <c r="Q4" s="122"/>
    </row>
    <row r="5" spans="1:17" x14ac:dyDescent="0.2">
      <c r="A5" s="43"/>
      <c r="B5" s="100"/>
      <c r="C5" s="98"/>
      <c r="D5" s="100"/>
      <c r="E5" s="100"/>
      <c r="F5" s="100"/>
      <c r="G5" s="100"/>
      <c r="H5" s="100"/>
      <c r="I5" s="100"/>
      <c r="J5" s="122"/>
      <c r="K5" s="122"/>
      <c r="L5" s="122"/>
      <c r="M5" s="122"/>
      <c r="N5" s="121"/>
      <c r="O5" s="121"/>
      <c r="P5" s="131"/>
      <c r="Q5" s="121"/>
    </row>
    <row r="6" spans="1:17" x14ac:dyDescent="0.2">
      <c r="A6" s="43"/>
      <c r="B6" s="100"/>
      <c r="C6" s="104"/>
      <c r="D6" s="99" t="s">
        <v>411</v>
      </c>
      <c r="E6" s="100"/>
      <c r="F6" s="100"/>
      <c r="G6" s="100"/>
      <c r="H6" s="100"/>
      <c r="I6" s="100"/>
      <c r="J6" s="122"/>
      <c r="K6" s="122"/>
      <c r="L6" s="122"/>
      <c r="M6" s="122"/>
      <c r="N6" s="122"/>
      <c r="O6" s="122"/>
      <c r="P6" s="121"/>
      <c r="Q6" s="121"/>
    </row>
    <row r="7" spans="1:17" x14ac:dyDescent="0.2">
      <c r="A7" s="100"/>
      <c r="B7" s="100"/>
      <c r="C7" s="107" t="s">
        <v>362</v>
      </c>
      <c r="D7" s="98"/>
      <c r="E7" s="100"/>
      <c r="F7" s="100"/>
      <c r="G7" s="100"/>
      <c r="H7" s="100"/>
      <c r="I7" s="100"/>
      <c r="J7" s="122"/>
      <c r="K7" s="122"/>
      <c r="L7" s="122"/>
      <c r="M7" s="122"/>
      <c r="N7" s="122"/>
      <c r="O7" s="122"/>
      <c r="P7" s="121"/>
      <c r="Q7" s="121"/>
    </row>
    <row r="8" spans="1:17" x14ac:dyDescent="0.2">
      <c r="A8" s="43"/>
      <c r="B8" s="100"/>
      <c r="C8" s="39"/>
      <c r="D8" s="104"/>
      <c r="E8" s="100"/>
      <c r="F8" s="100"/>
      <c r="G8" s="100"/>
      <c r="H8" s="100"/>
      <c r="I8" s="100"/>
      <c r="J8" s="122"/>
      <c r="K8" s="122"/>
      <c r="L8" s="122"/>
      <c r="M8" s="122"/>
      <c r="N8" s="122"/>
      <c r="O8" s="122"/>
      <c r="P8" s="121"/>
      <c r="Q8" s="121"/>
    </row>
    <row r="9" spans="1:17" x14ac:dyDescent="0.2">
      <c r="A9" s="43"/>
      <c r="B9" s="100"/>
      <c r="C9" s="39"/>
      <c r="D9" s="104"/>
      <c r="E9" s="99" t="s">
        <v>411</v>
      </c>
      <c r="F9" s="100"/>
      <c r="G9" s="100"/>
      <c r="H9" s="100"/>
      <c r="I9" s="100"/>
      <c r="J9" s="121"/>
      <c r="K9" s="122"/>
      <c r="L9" s="122"/>
      <c r="M9" s="122"/>
      <c r="N9" s="122"/>
      <c r="O9" s="122"/>
      <c r="P9" s="131"/>
      <c r="Q9" s="121"/>
    </row>
    <row r="10" spans="1:17" x14ac:dyDescent="0.2">
      <c r="A10" s="100"/>
      <c r="B10" s="100"/>
      <c r="C10" s="39" t="s">
        <v>412</v>
      </c>
      <c r="D10" s="104"/>
      <c r="E10" s="151">
        <v>16</v>
      </c>
      <c r="F10" s="100"/>
      <c r="G10" s="100"/>
      <c r="H10" s="100"/>
      <c r="I10" s="100"/>
      <c r="J10" s="121"/>
      <c r="K10" s="122"/>
      <c r="L10" s="122"/>
      <c r="M10" s="122"/>
      <c r="N10" s="122"/>
      <c r="O10" s="122"/>
      <c r="P10" s="121"/>
      <c r="Q10" s="121"/>
    </row>
    <row r="11" spans="1:17" x14ac:dyDescent="0.2">
      <c r="A11" s="43"/>
      <c r="B11" s="100"/>
      <c r="C11" s="98"/>
      <c r="D11" s="104"/>
      <c r="E11" s="104"/>
      <c r="F11" s="100"/>
      <c r="G11" s="100"/>
      <c r="H11" s="100"/>
      <c r="I11" s="100"/>
      <c r="J11" s="122"/>
      <c r="K11" s="122"/>
      <c r="L11" s="122"/>
      <c r="M11" s="122"/>
      <c r="N11" s="122"/>
      <c r="O11" s="122"/>
      <c r="P11" s="121"/>
      <c r="Q11" s="121"/>
    </row>
    <row r="12" spans="1:17" x14ac:dyDescent="0.2">
      <c r="A12" s="43"/>
      <c r="B12" s="100"/>
      <c r="C12" s="104"/>
      <c r="D12" s="106" t="s">
        <v>412</v>
      </c>
      <c r="E12" s="104"/>
      <c r="F12" s="100"/>
      <c r="G12" s="100"/>
      <c r="H12" s="100"/>
      <c r="I12" s="100"/>
      <c r="J12" s="122"/>
      <c r="K12" s="122"/>
      <c r="L12" s="122"/>
      <c r="M12" s="122"/>
      <c r="N12" s="122"/>
      <c r="O12" s="122"/>
      <c r="P12" s="121"/>
      <c r="Q12" s="121"/>
    </row>
    <row r="13" spans="1:17" x14ac:dyDescent="0.2">
      <c r="A13" s="43"/>
      <c r="B13" s="100"/>
      <c r="C13" s="107" t="s">
        <v>413</v>
      </c>
      <c r="D13" s="152">
        <v>21</v>
      </c>
      <c r="E13" s="104"/>
      <c r="F13" s="100"/>
      <c r="G13" s="100"/>
      <c r="H13" s="100"/>
      <c r="I13" s="100"/>
      <c r="J13" s="122"/>
      <c r="K13" s="122"/>
      <c r="L13" s="122"/>
      <c r="M13" s="122"/>
      <c r="N13" s="122"/>
      <c r="O13" s="122"/>
      <c r="P13" s="121"/>
      <c r="Q13" s="121"/>
    </row>
    <row r="14" spans="1:17" x14ac:dyDescent="0.2">
      <c r="A14" s="43"/>
      <c r="B14" s="100"/>
      <c r="C14" s="39"/>
      <c r="D14" s="100"/>
      <c r="E14" s="104"/>
      <c r="F14" s="100"/>
      <c r="G14" s="100"/>
      <c r="H14" s="100"/>
      <c r="I14" s="100"/>
      <c r="J14" s="122"/>
      <c r="K14" s="122"/>
      <c r="L14" s="122"/>
      <c r="M14" s="122"/>
      <c r="N14" s="122"/>
      <c r="O14" s="122"/>
      <c r="P14" s="121"/>
      <c r="Q14" s="121"/>
    </row>
    <row r="15" spans="1:17" x14ac:dyDescent="0.2">
      <c r="A15" s="43"/>
      <c r="B15" s="100"/>
      <c r="C15" s="39"/>
      <c r="D15" s="100"/>
      <c r="E15" s="104"/>
      <c r="F15" s="99" t="s">
        <v>411</v>
      </c>
      <c r="G15" s="100"/>
      <c r="H15" s="100"/>
      <c r="I15" s="100"/>
      <c r="J15" s="122"/>
      <c r="K15" s="122"/>
      <c r="L15" s="122"/>
      <c r="M15" s="122"/>
      <c r="N15" s="122"/>
      <c r="O15" s="122"/>
      <c r="P15" s="121"/>
      <c r="Q15" s="121"/>
    </row>
    <row r="16" spans="1:17" x14ac:dyDescent="0.2">
      <c r="A16" s="100"/>
      <c r="B16" s="100"/>
      <c r="C16" s="39" t="s">
        <v>414</v>
      </c>
      <c r="D16" s="100"/>
      <c r="E16" s="104"/>
      <c r="F16" s="151">
        <v>13</v>
      </c>
      <c r="G16" s="100"/>
      <c r="H16" s="100"/>
      <c r="I16" s="100"/>
      <c r="J16" s="122"/>
      <c r="K16" s="122"/>
      <c r="L16" s="122"/>
      <c r="M16" s="122"/>
      <c r="N16" s="122"/>
      <c r="O16" s="122"/>
      <c r="P16" s="121"/>
      <c r="Q16" s="121"/>
    </row>
    <row r="17" spans="1:16" x14ac:dyDescent="0.2">
      <c r="A17" s="43"/>
      <c r="B17" s="100"/>
      <c r="C17" s="98"/>
      <c r="D17" s="100"/>
      <c r="E17" s="104"/>
      <c r="F17" s="104"/>
      <c r="G17" s="100"/>
      <c r="H17" s="100"/>
      <c r="I17" s="100"/>
      <c r="J17" s="122"/>
      <c r="K17" s="122"/>
      <c r="L17" s="122"/>
      <c r="M17" s="122"/>
      <c r="N17" s="122"/>
      <c r="O17" s="122"/>
      <c r="P17" s="121"/>
    </row>
    <row r="18" spans="1:16" x14ac:dyDescent="0.2">
      <c r="A18" s="43"/>
      <c r="B18" s="100"/>
      <c r="C18" s="104"/>
      <c r="D18" s="39" t="s">
        <v>414</v>
      </c>
      <c r="E18" s="104"/>
      <c r="F18" s="104"/>
      <c r="G18" s="100"/>
      <c r="H18" s="100"/>
      <c r="I18" s="100"/>
      <c r="J18" s="122"/>
      <c r="K18" s="122"/>
      <c r="L18" s="122"/>
      <c r="M18" s="122"/>
      <c r="N18" s="122"/>
      <c r="O18" s="122"/>
      <c r="P18" s="121"/>
    </row>
    <row r="19" spans="1:16" x14ac:dyDescent="0.2">
      <c r="A19" s="100"/>
      <c r="B19" s="100"/>
      <c r="C19" s="107" t="s">
        <v>368</v>
      </c>
      <c r="D19" s="151">
        <v>18</v>
      </c>
      <c r="E19" s="104"/>
      <c r="F19" s="104"/>
      <c r="G19" s="100"/>
      <c r="H19" s="100"/>
      <c r="I19" s="100"/>
      <c r="J19" s="122"/>
      <c r="K19" s="122"/>
      <c r="L19" s="122"/>
      <c r="M19" s="122"/>
      <c r="N19" s="122"/>
      <c r="O19" s="122"/>
      <c r="P19" s="121"/>
    </row>
    <row r="20" spans="1:16" x14ac:dyDescent="0.2">
      <c r="A20" s="43"/>
      <c r="B20" s="100"/>
      <c r="C20" s="39"/>
      <c r="D20" s="104"/>
      <c r="E20" s="104"/>
      <c r="F20" s="104"/>
      <c r="G20" s="100"/>
      <c r="H20" s="100"/>
      <c r="I20" s="100"/>
      <c r="J20" s="122"/>
      <c r="K20" s="122"/>
      <c r="L20" s="122"/>
      <c r="M20" s="122"/>
      <c r="N20" s="122"/>
      <c r="O20" s="122"/>
      <c r="P20" s="121"/>
    </row>
    <row r="21" spans="1:16" x14ac:dyDescent="0.2">
      <c r="A21" s="43"/>
      <c r="B21" s="100"/>
      <c r="C21" s="39"/>
      <c r="D21" s="104"/>
      <c r="E21" s="106" t="s">
        <v>414</v>
      </c>
      <c r="F21" s="104"/>
      <c r="G21" s="100"/>
      <c r="H21" s="100"/>
      <c r="I21" s="100"/>
      <c r="J21" s="122"/>
      <c r="K21" s="122"/>
      <c r="L21" s="122"/>
      <c r="M21" s="122"/>
      <c r="N21" s="122"/>
      <c r="O21" s="122"/>
      <c r="P21" s="121"/>
    </row>
    <row r="22" spans="1:16" x14ac:dyDescent="0.2">
      <c r="A22" s="100"/>
      <c r="B22" s="100"/>
      <c r="C22" s="102" t="s">
        <v>362</v>
      </c>
      <c r="D22" s="104"/>
      <c r="E22" s="152">
        <v>15</v>
      </c>
      <c r="F22" s="104"/>
      <c r="G22" s="100"/>
      <c r="H22" s="100"/>
      <c r="I22" s="100"/>
      <c r="J22" s="122"/>
      <c r="K22" s="122"/>
      <c r="L22" s="122"/>
      <c r="M22" s="122"/>
      <c r="N22" s="122"/>
      <c r="O22" s="122"/>
      <c r="P22" s="121"/>
    </row>
    <row r="23" spans="1:16" x14ac:dyDescent="0.2">
      <c r="A23" s="43"/>
      <c r="B23" s="100"/>
      <c r="C23" s="98"/>
      <c r="D23" s="104"/>
      <c r="E23" s="100"/>
      <c r="F23" s="104"/>
      <c r="G23" s="100"/>
      <c r="H23" s="100"/>
      <c r="I23" s="100"/>
      <c r="J23" s="122"/>
      <c r="K23" s="122"/>
      <c r="L23" s="122"/>
      <c r="M23" s="122"/>
      <c r="N23" s="122"/>
      <c r="O23" s="122"/>
      <c r="P23" s="121"/>
    </row>
    <row r="24" spans="1:16" x14ac:dyDescent="0.2">
      <c r="A24" s="43"/>
      <c r="B24" s="100"/>
      <c r="C24" s="104"/>
      <c r="D24" s="106" t="s">
        <v>415</v>
      </c>
      <c r="E24" s="100"/>
      <c r="F24" s="104"/>
      <c r="G24" s="100"/>
      <c r="H24" s="100"/>
      <c r="I24" s="100"/>
      <c r="J24" s="122"/>
      <c r="K24" s="122"/>
      <c r="L24" s="122"/>
      <c r="M24" s="122"/>
      <c r="N24" s="122"/>
      <c r="O24" s="122"/>
      <c r="P24" s="121"/>
    </row>
    <row r="25" spans="1:16" x14ac:dyDescent="0.2">
      <c r="A25" s="100"/>
      <c r="B25" s="100"/>
      <c r="C25" s="107" t="s">
        <v>415</v>
      </c>
      <c r="D25" s="109"/>
      <c r="E25" s="100"/>
      <c r="F25" s="104"/>
      <c r="G25" s="100"/>
      <c r="H25" s="100"/>
      <c r="I25" s="100"/>
      <c r="J25" s="122"/>
      <c r="K25" s="122"/>
      <c r="L25" s="122"/>
      <c r="M25" s="122"/>
      <c r="N25" s="122"/>
      <c r="O25" s="122"/>
      <c r="P25" s="121"/>
    </row>
    <row r="26" spans="1:16" x14ac:dyDescent="0.2">
      <c r="A26" s="43"/>
      <c r="B26" s="100"/>
      <c r="C26" s="105"/>
      <c r="D26" s="100"/>
      <c r="E26" s="100"/>
      <c r="F26" s="104"/>
      <c r="G26" s="100" t="s">
        <v>411</v>
      </c>
      <c r="H26" s="35"/>
      <c r="I26" s="43">
        <v>1</v>
      </c>
      <c r="J26" s="122"/>
      <c r="K26" s="122"/>
      <c r="L26" s="122"/>
      <c r="M26" s="122"/>
      <c r="N26" s="122"/>
      <c r="O26" s="122"/>
      <c r="P26" s="121"/>
    </row>
    <row r="27" spans="1:16" x14ac:dyDescent="0.2">
      <c r="A27" s="43"/>
      <c r="B27" s="100"/>
      <c r="C27" s="39"/>
      <c r="D27" s="100"/>
      <c r="E27" s="110"/>
      <c r="F27" s="104"/>
      <c r="G27" s="150">
        <v>26</v>
      </c>
      <c r="H27" s="136"/>
      <c r="I27" s="100"/>
      <c r="J27" s="135"/>
      <c r="K27" s="122"/>
      <c r="L27" s="122"/>
      <c r="M27" s="122"/>
      <c r="N27" s="122"/>
      <c r="O27" s="122"/>
      <c r="P27" s="121"/>
    </row>
    <row r="28" spans="1:16" x14ac:dyDescent="0.2">
      <c r="A28" s="100"/>
      <c r="B28" s="100"/>
      <c r="C28" s="39" t="s">
        <v>416</v>
      </c>
      <c r="D28" s="100"/>
      <c r="E28" s="100"/>
      <c r="F28" s="104"/>
      <c r="G28" s="100"/>
      <c r="H28" s="100"/>
      <c r="I28" s="100"/>
      <c r="J28" s="122"/>
      <c r="K28" s="122"/>
      <c r="L28" s="122"/>
      <c r="M28" s="135"/>
      <c r="N28" s="122"/>
      <c r="O28" s="122"/>
      <c r="P28" s="132"/>
    </row>
    <row r="29" spans="1:16" x14ac:dyDescent="0.2">
      <c r="A29" s="43"/>
      <c r="B29" s="100"/>
      <c r="C29" s="98"/>
      <c r="D29" s="109"/>
      <c r="E29" s="100"/>
      <c r="F29" s="104"/>
      <c r="G29" s="100"/>
      <c r="H29" s="100"/>
      <c r="I29" s="100"/>
      <c r="J29" s="122"/>
      <c r="K29" s="122"/>
      <c r="L29" s="122"/>
      <c r="M29" s="122"/>
      <c r="N29" s="122"/>
      <c r="O29" s="122"/>
      <c r="P29" s="122"/>
    </row>
    <row r="30" spans="1:16" x14ac:dyDescent="0.2">
      <c r="A30" s="43"/>
      <c r="B30" s="100"/>
      <c r="C30" s="104"/>
      <c r="D30" s="39" t="s">
        <v>416</v>
      </c>
      <c r="E30" s="100"/>
      <c r="F30" s="104"/>
      <c r="G30" s="100"/>
      <c r="H30" s="100"/>
      <c r="I30" s="100"/>
      <c r="J30" s="122"/>
      <c r="K30" s="122"/>
      <c r="L30" s="122"/>
      <c r="M30" s="122"/>
      <c r="N30" s="122"/>
      <c r="O30" s="122"/>
      <c r="P30" s="121"/>
    </row>
    <row r="31" spans="1:16" x14ac:dyDescent="0.2">
      <c r="A31" s="100"/>
      <c r="B31" s="100"/>
      <c r="C31" s="107" t="s">
        <v>384</v>
      </c>
      <c r="D31" s="98"/>
      <c r="E31" s="100"/>
      <c r="F31" s="104"/>
      <c r="G31" s="100"/>
      <c r="H31" s="100"/>
      <c r="I31" s="100"/>
      <c r="J31" s="122"/>
      <c r="K31" s="122"/>
      <c r="L31" s="122"/>
      <c r="M31" s="122"/>
      <c r="N31" s="122"/>
      <c r="O31" s="122"/>
      <c r="P31" s="121"/>
    </row>
    <row r="32" spans="1:16" x14ac:dyDescent="0.2">
      <c r="A32" s="43"/>
      <c r="B32" s="100"/>
      <c r="C32" s="39"/>
      <c r="D32" s="104"/>
      <c r="E32" s="100"/>
      <c r="F32" s="104"/>
      <c r="G32" s="100"/>
      <c r="H32" s="100"/>
      <c r="I32" s="100"/>
      <c r="J32" s="122"/>
      <c r="K32" s="122"/>
      <c r="L32" s="122"/>
      <c r="M32" s="122"/>
      <c r="N32" s="122"/>
      <c r="O32" s="122"/>
      <c r="P32" s="121"/>
    </row>
    <row r="33" spans="1:17" x14ac:dyDescent="0.2">
      <c r="A33" s="43"/>
      <c r="B33" s="100"/>
      <c r="C33" s="39"/>
      <c r="D33" s="104"/>
      <c r="E33" s="99" t="s">
        <v>416</v>
      </c>
      <c r="F33" s="104"/>
      <c r="G33" s="100"/>
      <c r="H33" s="100"/>
      <c r="I33" s="100"/>
      <c r="J33" s="122"/>
      <c r="K33" s="122"/>
      <c r="L33" s="122"/>
      <c r="M33" s="122"/>
      <c r="N33" s="122"/>
      <c r="O33" s="122"/>
      <c r="P33" s="121"/>
      <c r="Q33" s="121"/>
    </row>
    <row r="34" spans="1:17" x14ac:dyDescent="0.2">
      <c r="A34" s="100"/>
      <c r="B34" s="100"/>
      <c r="C34" s="39" t="s">
        <v>417</v>
      </c>
      <c r="D34" s="104"/>
      <c r="E34" s="151">
        <v>18</v>
      </c>
      <c r="F34" s="104"/>
      <c r="G34" s="100"/>
      <c r="H34" s="100"/>
      <c r="I34" s="100"/>
      <c r="J34" s="122"/>
      <c r="K34" s="122"/>
      <c r="L34" s="122"/>
      <c r="M34" s="122"/>
      <c r="N34" s="122"/>
      <c r="O34" s="122"/>
      <c r="P34" s="121"/>
      <c r="Q34" s="121"/>
    </row>
    <row r="35" spans="1:17" x14ac:dyDescent="0.2">
      <c r="A35" s="43"/>
      <c r="B35" s="100"/>
      <c r="C35" s="98"/>
      <c r="D35" s="104"/>
      <c r="E35" s="104"/>
      <c r="F35" s="104"/>
      <c r="G35" s="100"/>
      <c r="H35" s="100"/>
      <c r="I35" s="100"/>
      <c r="J35" s="122"/>
      <c r="K35" s="122"/>
      <c r="L35" s="122"/>
      <c r="M35" s="122"/>
      <c r="N35" s="122"/>
      <c r="O35" s="122"/>
      <c r="P35" s="121"/>
      <c r="Q35" s="121"/>
    </row>
    <row r="36" spans="1:17" x14ac:dyDescent="0.2">
      <c r="A36" s="43"/>
      <c r="B36" s="100"/>
      <c r="C36" s="104"/>
      <c r="D36" s="106" t="s">
        <v>418</v>
      </c>
      <c r="E36" s="104"/>
      <c r="F36" s="104"/>
      <c r="G36" s="100"/>
      <c r="H36" s="100"/>
      <c r="I36" s="100"/>
      <c r="J36" s="122"/>
      <c r="K36" s="122"/>
      <c r="L36" s="122"/>
      <c r="M36" s="122"/>
      <c r="N36" s="122"/>
      <c r="O36" s="122"/>
      <c r="P36" s="121"/>
      <c r="Q36" s="121"/>
    </row>
    <row r="37" spans="1:17" x14ac:dyDescent="0.2">
      <c r="A37" s="100"/>
      <c r="B37" s="100"/>
      <c r="C37" s="104" t="s">
        <v>418</v>
      </c>
      <c r="D37" s="100"/>
      <c r="E37" s="104"/>
      <c r="F37" s="104"/>
      <c r="G37" s="100"/>
      <c r="H37" s="100"/>
      <c r="I37" s="100"/>
      <c r="J37" s="122"/>
      <c r="K37" s="122"/>
      <c r="L37" s="122"/>
      <c r="M37" s="122"/>
      <c r="N37" s="122"/>
      <c r="O37" s="122"/>
      <c r="P37" s="121"/>
      <c r="Q37" s="121"/>
    </row>
    <row r="38" spans="1:17" x14ac:dyDescent="0.2">
      <c r="A38" s="43"/>
      <c r="B38" s="100"/>
      <c r="C38" s="105"/>
      <c r="D38" s="100"/>
      <c r="E38" s="104"/>
      <c r="F38" s="104"/>
      <c r="G38" s="100"/>
      <c r="H38" s="100"/>
      <c r="I38" s="100"/>
      <c r="J38" s="122"/>
      <c r="K38" s="122"/>
      <c r="L38" s="122"/>
      <c r="M38" s="122"/>
      <c r="N38" s="122"/>
      <c r="O38" s="122"/>
      <c r="P38" s="121"/>
      <c r="Q38" s="121"/>
    </row>
    <row r="39" spans="1:17" x14ac:dyDescent="0.2">
      <c r="A39" s="43"/>
      <c r="B39" s="100"/>
      <c r="C39" s="100"/>
      <c r="D39" s="100"/>
      <c r="E39" s="104"/>
      <c r="F39" s="106" t="s">
        <v>421</v>
      </c>
      <c r="G39" s="100"/>
      <c r="H39" s="100"/>
      <c r="I39" s="100"/>
      <c r="J39" s="122"/>
      <c r="K39" s="122"/>
      <c r="L39" s="122"/>
      <c r="M39" s="122"/>
      <c r="N39" s="122"/>
      <c r="O39" s="122"/>
      <c r="P39" s="121"/>
      <c r="Q39" s="121"/>
    </row>
    <row r="40" spans="1:17" x14ac:dyDescent="0.2">
      <c r="A40" s="100"/>
      <c r="B40" s="100"/>
      <c r="C40" s="39" t="s">
        <v>419</v>
      </c>
      <c r="D40" s="100"/>
      <c r="E40" s="104"/>
      <c r="F40" s="152">
        <v>23</v>
      </c>
      <c r="G40" s="100"/>
      <c r="H40" s="100"/>
      <c r="I40" s="100"/>
      <c r="J40" s="122"/>
      <c r="K40" s="122"/>
      <c r="L40" s="122"/>
      <c r="M40" s="122"/>
      <c r="N40" s="122"/>
      <c r="O40" s="122"/>
      <c r="P40" s="121"/>
      <c r="Q40" s="122"/>
    </row>
    <row r="41" spans="1:17" x14ac:dyDescent="0.2">
      <c r="A41" s="43"/>
      <c r="B41" s="100"/>
      <c r="C41" s="98"/>
      <c r="D41" s="100"/>
      <c r="E41" s="104"/>
      <c r="F41" s="100"/>
      <c r="G41" s="100"/>
      <c r="H41" s="100"/>
      <c r="I41" s="100"/>
      <c r="J41" s="122"/>
      <c r="K41" s="122"/>
      <c r="L41" s="122"/>
      <c r="M41" s="122"/>
      <c r="N41" s="122"/>
      <c r="O41" s="122"/>
      <c r="P41" s="121"/>
      <c r="Q41" s="122"/>
    </row>
    <row r="42" spans="1:17" x14ac:dyDescent="0.2">
      <c r="A42" s="43"/>
      <c r="B42" s="100"/>
      <c r="C42" s="104"/>
      <c r="D42" s="99" t="s">
        <v>419</v>
      </c>
      <c r="E42" s="104"/>
      <c r="F42" s="100"/>
      <c r="G42" s="100"/>
      <c r="H42" s="100"/>
      <c r="I42" s="100"/>
      <c r="J42" s="122"/>
      <c r="K42" s="122"/>
      <c r="L42" s="122"/>
      <c r="M42" s="122"/>
      <c r="N42" s="122"/>
      <c r="O42" s="122"/>
      <c r="P42" s="121"/>
      <c r="Q42" s="121"/>
    </row>
    <row r="43" spans="1:17" x14ac:dyDescent="0.2">
      <c r="A43" s="100"/>
      <c r="B43" s="100"/>
      <c r="C43" s="107" t="s">
        <v>420</v>
      </c>
      <c r="D43" s="151">
        <v>23</v>
      </c>
      <c r="E43" s="104"/>
      <c r="F43" s="100"/>
      <c r="G43" s="100"/>
      <c r="H43" s="100"/>
      <c r="I43" s="100"/>
      <c r="J43" s="122"/>
      <c r="K43" s="122"/>
      <c r="L43" s="122"/>
      <c r="M43" s="122"/>
      <c r="N43" s="122"/>
      <c r="O43" s="122"/>
      <c r="P43" s="121"/>
      <c r="Q43" s="121"/>
    </row>
    <row r="44" spans="1:17" x14ac:dyDescent="0.2">
      <c r="A44" s="43"/>
      <c r="B44" s="100"/>
      <c r="C44" s="39"/>
      <c r="D44" s="104"/>
      <c r="E44" s="104"/>
      <c r="F44" s="100"/>
      <c r="G44" s="100"/>
      <c r="H44" s="100"/>
      <c r="I44" s="100"/>
      <c r="J44" s="122"/>
      <c r="K44" s="122"/>
      <c r="L44" s="122"/>
      <c r="M44" s="122"/>
      <c r="N44" s="122"/>
      <c r="O44" s="122"/>
      <c r="P44" s="121"/>
      <c r="Q44" s="121"/>
    </row>
    <row r="45" spans="1:17" x14ac:dyDescent="0.2">
      <c r="A45" s="43"/>
      <c r="B45" s="100"/>
      <c r="C45" s="39"/>
      <c r="D45" s="104"/>
      <c r="E45" s="106" t="s">
        <v>421</v>
      </c>
      <c r="F45" s="100"/>
      <c r="G45" s="100"/>
      <c r="H45" s="100"/>
      <c r="I45" s="100"/>
      <c r="J45" s="122"/>
      <c r="K45" s="122"/>
      <c r="L45" s="122"/>
      <c r="M45" s="122"/>
      <c r="N45" s="122"/>
      <c r="O45" s="122"/>
      <c r="P45" s="122"/>
      <c r="Q45" s="122"/>
    </row>
    <row r="46" spans="1:17" x14ac:dyDescent="0.2">
      <c r="A46" s="100"/>
      <c r="B46" s="100"/>
      <c r="C46" s="102" t="s">
        <v>384</v>
      </c>
      <c r="D46" s="112"/>
      <c r="E46" s="152">
        <v>18</v>
      </c>
      <c r="F46" s="100"/>
      <c r="G46" s="100"/>
      <c r="H46" s="100"/>
      <c r="I46" s="100"/>
      <c r="J46" s="122"/>
      <c r="K46" s="122"/>
      <c r="L46" s="122"/>
      <c r="M46" s="122"/>
      <c r="N46" s="122"/>
      <c r="O46" s="122"/>
      <c r="P46" s="121"/>
      <c r="Q46" s="121"/>
    </row>
    <row r="47" spans="1:17" x14ac:dyDescent="0.2">
      <c r="A47" s="43"/>
      <c r="B47" s="100"/>
      <c r="C47" s="98"/>
      <c r="D47" s="104"/>
      <c r="E47" s="152"/>
      <c r="F47" s="100"/>
      <c r="G47" s="100"/>
      <c r="H47" s="100"/>
      <c r="I47" s="100"/>
      <c r="J47" s="122"/>
      <c r="K47" s="122"/>
      <c r="L47" s="122"/>
      <c r="M47" s="122"/>
      <c r="N47" s="122"/>
      <c r="O47" s="122"/>
      <c r="P47" s="121"/>
      <c r="Q47" s="121"/>
    </row>
    <row r="48" spans="1:17" x14ac:dyDescent="0.2">
      <c r="A48" s="43"/>
      <c r="B48" s="100"/>
      <c r="C48" s="104"/>
      <c r="D48" s="106" t="s">
        <v>421</v>
      </c>
      <c r="E48" s="152"/>
      <c r="F48" s="102" t="s">
        <v>414</v>
      </c>
      <c r="G48" s="102"/>
      <c r="H48" s="100"/>
      <c r="I48" s="100"/>
      <c r="J48" s="122"/>
      <c r="K48" s="122"/>
      <c r="L48" s="122"/>
      <c r="M48" s="122"/>
      <c r="N48" s="122"/>
      <c r="O48" s="122"/>
      <c r="P48" s="121"/>
      <c r="Q48" s="121"/>
    </row>
    <row r="49" spans="1:17" x14ac:dyDescent="0.2">
      <c r="A49" s="100"/>
      <c r="B49" s="100"/>
      <c r="C49" s="104" t="s">
        <v>421</v>
      </c>
      <c r="D49" s="100"/>
      <c r="E49" s="152"/>
      <c r="F49" s="100"/>
      <c r="G49" s="100"/>
      <c r="H49" s="99"/>
      <c r="I49" s="43">
        <v>3</v>
      </c>
      <c r="J49" s="134"/>
      <c r="K49" s="122"/>
      <c r="L49" s="122"/>
      <c r="M49" s="122"/>
      <c r="N49" s="122"/>
      <c r="O49" s="122"/>
      <c r="P49" s="121"/>
      <c r="Q49" s="121"/>
    </row>
    <row r="50" spans="1:17" x14ac:dyDescent="0.2">
      <c r="A50" s="43"/>
      <c r="B50" s="100"/>
      <c r="C50" s="105"/>
      <c r="D50" s="100"/>
      <c r="E50" s="100"/>
      <c r="F50" s="102" t="s">
        <v>416</v>
      </c>
      <c r="G50" s="102"/>
      <c r="H50" s="97"/>
      <c r="I50" s="100"/>
      <c r="J50" s="134"/>
      <c r="K50" s="122"/>
      <c r="L50" s="122"/>
      <c r="M50" s="122"/>
      <c r="N50" s="122"/>
      <c r="O50" s="122"/>
      <c r="P50" s="121"/>
      <c r="Q50" s="121"/>
    </row>
    <row r="51" spans="1:17" x14ac:dyDescent="0.2">
      <c r="A51" s="100"/>
      <c r="B51" s="100"/>
      <c r="C51" s="39"/>
      <c r="D51" s="39"/>
      <c r="E51" s="39"/>
      <c r="F51" s="39"/>
      <c r="G51" s="39"/>
      <c r="H51" s="39"/>
      <c r="I51" s="39"/>
      <c r="J51" s="122"/>
      <c r="K51" s="122"/>
      <c r="L51" s="122"/>
      <c r="M51" s="122"/>
      <c r="N51" s="122"/>
      <c r="O51" s="122"/>
      <c r="P51" s="121"/>
      <c r="Q51" s="121"/>
    </row>
    <row r="52" spans="1:17" x14ac:dyDescent="0.2">
      <c r="A52" s="113"/>
      <c r="B52" s="171" t="s">
        <v>109</v>
      </c>
      <c r="C52" s="171"/>
      <c r="D52" s="171"/>
      <c r="E52" s="171"/>
      <c r="F52" s="171"/>
      <c r="G52" s="39"/>
      <c r="H52" s="39"/>
      <c r="I52" s="39"/>
      <c r="J52" s="171"/>
      <c r="K52" s="171"/>
      <c r="L52" s="171"/>
      <c r="M52" s="171"/>
      <c r="N52" s="171"/>
      <c r="O52" s="121"/>
      <c r="P52" s="121"/>
      <c r="Q52" s="131"/>
    </row>
    <row r="53" spans="1:17" x14ac:dyDescent="0.2">
      <c r="A53" s="113"/>
      <c r="B53" s="39"/>
      <c r="C53" s="39"/>
      <c r="D53" s="100"/>
      <c r="E53" s="100"/>
      <c r="F53" s="39"/>
      <c r="G53" s="39"/>
      <c r="H53" s="39"/>
      <c r="I53" s="39"/>
      <c r="J53" s="39"/>
      <c r="K53" s="39"/>
      <c r="L53" s="100"/>
      <c r="M53" s="100"/>
      <c r="N53" s="39"/>
      <c r="O53" s="133"/>
      <c r="P53" s="121"/>
      <c r="Q53" s="131"/>
    </row>
    <row r="54" spans="1:17" x14ac:dyDescent="0.2">
      <c r="A54" s="114"/>
      <c r="B54" s="115" t="s">
        <v>110</v>
      </c>
      <c r="C54" s="115"/>
      <c r="D54" s="115"/>
      <c r="E54" s="100"/>
      <c r="F54" s="100"/>
      <c r="G54" s="100"/>
      <c r="H54" s="39"/>
      <c r="I54" s="39"/>
      <c r="J54" s="115"/>
      <c r="K54" s="115"/>
      <c r="L54" s="115"/>
      <c r="M54" s="100"/>
      <c r="N54" s="100"/>
      <c r="O54" s="131"/>
      <c r="P54" s="121"/>
      <c r="Q54" s="131"/>
    </row>
    <row r="55" spans="1:17" x14ac:dyDescent="0.2">
      <c r="A55" s="113"/>
      <c r="B55" s="39"/>
      <c r="C55" s="39"/>
      <c r="D55" s="39"/>
      <c r="E55" s="39"/>
      <c r="F55" s="39"/>
      <c r="G55" s="39"/>
      <c r="H55" s="39"/>
      <c r="I55" s="39"/>
      <c r="J55" s="170"/>
      <c r="K55" s="170"/>
      <c r="L55" s="170"/>
      <c r="M55" s="133"/>
      <c r="N55" s="133"/>
      <c r="O55" s="131"/>
      <c r="P55" s="121"/>
      <c r="Q55" s="131"/>
    </row>
    <row r="56" spans="1:17" x14ac:dyDescent="0.2">
      <c r="A56" s="39"/>
      <c r="B56" s="39"/>
      <c r="C56" s="39"/>
      <c r="D56" s="100"/>
      <c r="E56" s="100"/>
      <c r="F56" s="39"/>
      <c r="G56" s="39"/>
      <c r="H56" s="100"/>
      <c r="I56" s="100"/>
      <c r="J56" s="126"/>
      <c r="K56" s="121"/>
      <c r="L56" s="121"/>
      <c r="M56" s="122"/>
      <c r="N56" s="122"/>
      <c r="O56" s="121"/>
      <c r="P56" s="121"/>
      <c r="Q56" s="131"/>
    </row>
    <row r="57" spans="1:17" x14ac:dyDescent="0.2">
      <c r="A57" s="54"/>
      <c r="B57" s="54"/>
      <c r="C57" s="54"/>
      <c r="D57" s="54"/>
      <c r="E57" s="54"/>
      <c r="F57" s="54"/>
      <c r="G57" s="54"/>
      <c r="H57" s="54"/>
      <c r="I57" s="54"/>
    </row>
    <row r="58" spans="1:17" x14ac:dyDescent="0.2">
      <c r="A58" s="39" t="s">
        <v>46</v>
      </c>
      <c r="B58" s="39"/>
      <c r="C58" s="16"/>
      <c r="D58" s="16" t="s">
        <v>412</v>
      </c>
      <c r="E58" s="16"/>
      <c r="F58" s="16"/>
      <c r="G58" s="16"/>
      <c r="H58" s="16"/>
      <c r="I58" s="16"/>
    </row>
    <row r="59" spans="1:17" x14ac:dyDescent="0.2">
      <c r="A59" s="16"/>
      <c r="B59" s="16"/>
      <c r="C59" s="27"/>
      <c r="D59" s="18"/>
      <c r="E59" s="19"/>
      <c r="F59" s="28" t="s">
        <v>415</v>
      </c>
      <c r="G59" s="17"/>
      <c r="H59" s="16"/>
      <c r="I59" s="16"/>
    </row>
    <row r="60" spans="1:17" x14ac:dyDescent="0.2">
      <c r="A60" s="16"/>
      <c r="B60" s="20"/>
      <c r="C60" s="16"/>
      <c r="D60" s="28" t="s">
        <v>415</v>
      </c>
      <c r="E60" s="27"/>
      <c r="F60" s="156">
        <v>20</v>
      </c>
      <c r="G60" s="16"/>
      <c r="H60" s="16"/>
      <c r="I60" s="16"/>
    </row>
    <row r="61" spans="1:17" x14ac:dyDescent="0.2">
      <c r="A61" s="34">
        <v>7</v>
      </c>
      <c r="B61" s="27"/>
      <c r="C61" s="16"/>
      <c r="D61" s="16" t="s">
        <v>418</v>
      </c>
      <c r="E61" s="16"/>
      <c r="F61" s="20"/>
      <c r="G61" s="28" t="s">
        <v>415</v>
      </c>
      <c r="H61" s="33">
        <v>5</v>
      </c>
      <c r="I61" s="16"/>
    </row>
    <row r="62" spans="1:17" x14ac:dyDescent="0.2">
      <c r="A62" s="16"/>
      <c r="B62" s="20"/>
      <c r="C62" s="27"/>
      <c r="D62" s="18"/>
      <c r="E62" s="19"/>
      <c r="F62" s="31" t="s">
        <v>418</v>
      </c>
      <c r="G62" s="158">
        <v>29</v>
      </c>
      <c r="H62" s="16"/>
      <c r="I62" s="16"/>
    </row>
    <row r="63" spans="1:17" x14ac:dyDescent="0.2">
      <c r="A63" s="16"/>
      <c r="B63" s="16"/>
      <c r="C63" s="16"/>
      <c r="D63" s="28" t="s">
        <v>419</v>
      </c>
      <c r="E63" s="27"/>
      <c r="F63" s="158">
        <v>27</v>
      </c>
      <c r="G63" s="16"/>
      <c r="H63" s="16"/>
      <c r="I63" s="16"/>
    </row>
    <row r="65" spans="1:9" x14ac:dyDescent="0.2">
      <c r="A65" s="32" t="s">
        <v>47</v>
      </c>
      <c r="B65" s="32"/>
      <c r="C65" s="32"/>
      <c r="D65" s="16"/>
      <c r="E65" s="16"/>
      <c r="F65" s="16"/>
      <c r="G65" s="16"/>
      <c r="H65" s="16"/>
      <c r="I65" s="16"/>
    </row>
    <row r="66" spans="1:9" x14ac:dyDescent="0.2">
      <c r="D66" s="1" t="s">
        <v>459</v>
      </c>
    </row>
    <row r="67" spans="1:9" x14ac:dyDescent="0.2">
      <c r="A67" s="16"/>
      <c r="B67" s="16"/>
      <c r="C67" s="27"/>
      <c r="D67" s="18"/>
      <c r="E67" s="19"/>
      <c r="F67" s="28" t="s">
        <v>413</v>
      </c>
      <c r="G67" s="16"/>
      <c r="H67" s="16"/>
      <c r="I67" s="16"/>
    </row>
    <row r="68" spans="1:9" x14ac:dyDescent="0.2">
      <c r="A68" s="16"/>
      <c r="B68" s="20"/>
      <c r="C68" s="16"/>
      <c r="D68" s="28" t="s">
        <v>413</v>
      </c>
      <c r="E68" s="27"/>
      <c r="F68" s="19"/>
      <c r="G68" s="16"/>
      <c r="H68" s="16"/>
      <c r="I68" s="16"/>
    </row>
    <row r="69" spans="1:9" x14ac:dyDescent="0.2">
      <c r="A69" s="16"/>
      <c r="B69" s="27"/>
      <c r="C69" s="16"/>
      <c r="D69" s="16" t="s">
        <v>368</v>
      </c>
      <c r="E69" s="16"/>
      <c r="F69" s="20"/>
      <c r="G69" s="28" t="s">
        <v>368</v>
      </c>
      <c r="H69" s="16"/>
      <c r="I69" s="16"/>
    </row>
    <row r="70" spans="1:9" x14ac:dyDescent="0.2">
      <c r="A70" s="20"/>
      <c r="B70" s="20"/>
      <c r="C70" s="27"/>
      <c r="D70" s="18"/>
      <c r="E70" s="19"/>
      <c r="F70" s="31" t="s">
        <v>368</v>
      </c>
      <c r="G70" s="156">
        <v>16</v>
      </c>
      <c r="H70" s="16"/>
      <c r="I70" s="16"/>
    </row>
    <row r="71" spans="1:9" x14ac:dyDescent="0.2">
      <c r="A71" s="20"/>
      <c r="B71" s="16"/>
      <c r="C71" s="16"/>
      <c r="D71" s="28" t="s">
        <v>459</v>
      </c>
      <c r="E71" s="27"/>
      <c r="F71" s="40"/>
      <c r="G71" s="20"/>
      <c r="H71" s="16"/>
      <c r="I71" s="16"/>
    </row>
    <row r="72" spans="1:9" x14ac:dyDescent="0.2">
      <c r="A72" s="41">
        <v>13</v>
      </c>
      <c r="B72" s="24"/>
      <c r="C72" s="16"/>
      <c r="D72" s="16" t="s">
        <v>459</v>
      </c>
      <c r="E72" s="40"/>
      <c r="F72" s="16"/>
      <c r="G72" s="27"/>
      <c r="H72" s="24" t="s">
        <v>368</v>
      </c>
      <c r="I72" s="34">
        <v>9</v>
      </c>
    </row>
    <row r="73" spans="1:9" x14ac:dyDescent="0.2">
      <c r="A73" s="20"/>
      <c r="B73" s="16"/>
      <c r="C73" s="27"/>
      <c r="D73" s="18"/>
      <c r="E73" s="19"/>
      <c r="F73" s="28" t="s">
        <v>417</v>
      </c>
      <c r="G73" s="20"/>
      <c r="H73" s="158">
        <v>22</v>
      </c>
      <c r="I73" s="16"/>
    </row>
    <row r="74" spans="1:9" x14ac:dyDescent="0.2">
      <c r="A74" s="20"/>
      <c r="B74" s="20"/>
      <c r="C74" s="16"/>
      <c r="D74" s="28" t="s">
        <v>417</v>
      </c>
      <c r="E74" s="27"/>
      <c r="F74" s="19"/>
      <c r="G74" s="20"/>
      <c r="H74" s="16"/>
      <c r="I74" s="16"/>
    </row>
    <row r="75" spans="1:9" x14ac:dyDescent="0.2">
      <c r="A75" s="20"/>
      <c r="B75" s="27"/>
      <c r="C75" s="16"/>
      <c r="D75" s="16" t="s">
        <v>420</v>
      </c>
      <c r="E75" s="40"/>
      <c r="F75" s="20"/>
      <c r="G75" s="31" t="s">
        <v>417</v>
      </c>
      <c r="H75" s="16"/>
      <c r="I75" s="16"/>
    </row>
    <row r="76" spans="1:9" x14ac:dyDescent="0.2">
      <c r="B76" s="20"/>
      <c r="C76" s="27"/>
      <c r="D76" s="18"/>
      <c r="E76" s="19"/>
      <c r="F76" s="31" t="s">
        <v>420</v>
      </c>
      <c r="G76" s="158">
        <v>27</v>
      </c>
      <c r="H76" s="16"/>
      <c r="I76" s="16"/>
    </row>
    <row r="77" spans="1:9" x14ac:dyDescent="0.2">
      <c r="B77" s="16"/>
      <c r="C77" s="16"/>
      <c r="D77" s="28" t="s">
        <v>459</v>
      </c>
      <c r="E77" s="27"/>
      <c r="F77" s="40"/>
      <c r="G77" s="16"/>
      <c r="H77" s="16"/>
      <c r="I77" s="16"/>
    </row>
    <row r="80" spans="1:9" x14ac:dyDescent="0.2">
      <c r="B80" s="26"/>
      <c r="C80" s="19"/>
      <c r="D80" s="28"/>
      <c r="E80" s="24"/>
      <c r="F80" s="34">
        <v>11</v>
      </c>
    </row>
    <row r="81" spans="1:9" x14ac:dyDescent="0.2">
      <c r="B81" s="24"/>
      <c r="C81" s="27"/>
      <c r="D81" s="16"/>
      <c r="E81" s="16"/>
      <c r="F81" s="22"/>
    </row>
    <row r="82" spans="1:9" x14ac:dyDescent="0.2">
      <c r="B82" s="16"/>
      <c r="C82" s="16"/>
      <c r="D82" s="16"/>
      <c r="E82" s="16"/>
      <c r="F82" s="22"/>
    </row>
    <row r="83" spans="1:9" x14ac:dyDescent="0.2">
      <c r="B83" s="16"/>
      <c r="C83" s="16"/>
      <c r="D83" s="16"/>
      <c r="E83" s="16"/>
      <c r="F83" s="22"/>
    </row>
    <row r="84" spans="1:9" x14ac:dyDescent="0.2">
      <c r="B84" s="26"/>
      <c r="C84" s="19"/>
      <c r="D84" s="28"/>
      <c r="E84" s="24"/>
      <c r="F84" s="34">
        <v>15</v>
      </c>
    </row>
    <row r="85" spans="1:9" x14ac:dyDescent="0.2">
      <c r="B85" s="24"/>
      <c r="C85" s="27"/>
      <c r="D85" s="16"/>
      <c r="E85" s="16"/>
      <c r="F85" s="16"/>
      <c r="H85" s="16"/>
      <c r="I85" s="16"/>
    </row>
    <row r="86" spans="1:9" x14ac:dyDescent="0.2">
      <c r="H86" s="16"/>
      <c r="I86" s="16"/>
    </row>
    <row r="87" spans="1:9" x14ac:dyDescent="0.2">
      <c r="A87" s="2"/>
      <c r="B87" s="2"/>
      <c r="C87" s="2"/>
      <c r="D87" s="2"/>
      <c r="E87" s="2"/>
      <c r="H87" s="16"/>
      <c r="I87" s="16"/>
    </row>
    <row r="88" spans="1:9" x14ac:dyDescent="0.2">
      <c r="A88" s="2"/>
      <c r="B88" s="172" t="s">
        <v>211</v>
      </c>
      <c r="C88" s="172"/>
      <c r="D88" s="172"/>
      <c r="E88" s="172"/>
      <c r="F88" s="172"/>
      <c r="G88" s="32"/>
      <c r="H88" s="16"/>
      <c r="I88" s="16"/>
    </row>
    <row r="89" spans="1:9" x14ac:dyDescent="0.2">
      <c r="A89" s="2"/>
      <c r="B89" s="32"/>
      <c r="C89" s="32"/>
      <c r="D89" s="32"/>
      <c r="E89" s="32"/>
      <c r="F89" s="32"/>
      <c r="G89" s="32"/>
      <c r="H89" s="17"/>
      <c r="I89" s="16"/>
    </row>
    <row r="90" spans="1:9" x14ac:dyDescent="0.2">
      <c r="A90" s="2"/>
      <c r="B90" s="44" t="s">
        <v>110</v>
      </c>
      <c r="C90" s="44"/>
      <c r="D90" s="44"/>
      <c r="E90" s="35"/>
      <c r="F90" s="35"/>
      <c r="G90" s="35"/>
      <c r="H90" s="16"/>
      <c r="I90" s="16"/>
    </row>
    <row r="91" spans="1:9" x14ac:dyDescent="0.2">
      <c r="D91" s="32"/>
      <c r="E91" s="16"/>
      <c r="F91" s="16"/>
      <c r="G91" s="2"/>
      <c r="H91" s="2"/>
      <c r="I91" s="2"/>
    </row>
    <row r="92" spans="1:9" x14ac:dyDescent="0.2">
      <c r="A92" s="2"/>
      <c r="B92" s="35"/>
      <c r="C92" s="35"/>
      <c r="D92" s="17"/>
      <c r="E92" s="17"/>
      <c r="F92" s="17"/>
      <c r="G92" s="17"/>
      <c r="H92" s="17"/>
      <c r="I92" s="17"/>
    </row>
    <row r="93" spans="1:9" x14ac:dyDescent="0.2">
      <c r="A93" s="2"/>
      <c r="B93" s="17"/>
      <c r="C93" s="17"/>
      <c r="D93" s="17"/>
      <c r="E93" s="17"/>
      <c r="F93" s="17"/>
      <c r="G93" s="2"/>
      <c r="H93" s="2"/>
      <c r="I93" s="2"/>
    </row>
    <row r="94" spans="1:9" x14ac:dyDescent="0.2">
      <c r="B94" s="17"/>
      <c r="C94" s="17"/>
      <c r="D94" s="17"/>
      <c r="E94" s="17"/>
      <c r="F94" s="17"/>
      <c r="G94" s="17"/>
      <c r="H94" s="17"/>
      <c r="I94" s="17"/>
    </row>
    <row r="95" spans="1:9" x14ac:dyDescent="0.2">
      <c r="A95" s="2"/>
      <c r="B95" s="37"/>
      <c r="C95" s="17"/>
      <c r="D95" s="17"/>
      <c r="E95" s="17"/>
      <c r="F95" s="17"/>
      <c r="G95" s="17"/>
      <c r="H95" s="17"/>
      <c r="I95" s="21"/>
    </row>
    <row r="96" spans="1:9" x14ac:dyDescent="0.2">
      <c r="A96" s="2"/>
      <c r="B96" s="17"/>
      <c r="C96" s="17"/>
      <c r="D96" s="17"/>
      <c r="E96" s="17"/>
      <c r="F96" s="17"/>
      <c r="G96" s="17"/>
      <c r="H96" s="17"/>
      <c r="I96" s="17"/>
    </row>
    <row r="97" spans="1:10" x14ac:dyDescent="0.2">
      <c r="B97" s="17"/>
      <c r="C97" s="17"/>
      <c r="D97" s="17"/>
      <c r="E97" s="17"/>
      <c r="F97" s="17"/>
      <c r="G97" s="17"/>
      <c r="H97" s="17"/>
      <c r="I97" s="17"/>
    </row>
    <row r="98" spans="1:10" x14ac:dyDescent="0.2">
      <c r="A98" s="2"/>
      <c r="B98" s="17"/>
      <c r="C98" s="17"/>
      <c r="D98" s="40"/>
      <c r="E98" s="17"/>
      <c r="F98" s="17"/>
      <c r="G98" s="17"/>
      <c r="H98" s="2"/>
      <c r="I98" s="2"/>
    </row>
    <row r="99" spans="1:10" x14ac:dyDescent="0.2">
      <c r="A99" s="2"/>
      <c r="G99" s="17"/>
      <c r="H99" s="2"/>
    </row>
    <row r="101" spans="1:10" x14ac:dyDescent="0.2">
      <c r="B101" s="2"/>
      <c r="C101" s="2"/>
      <c r="D101" s="2"/>
      <c r="E101" s="2"/>
    </row>
    <row r="102" spans="1:10" x14ac:dyDescent="0.2">
      <c r="B102" s="17"/>
      <c r="C102" s="17"/>
      <c r="D102" s="17"/>
      <c r="E102" s="17"/>
      <c r="F102" s="21"/>
    </row>
    <row r="103" spans="1:10" x14ac:dyDescent="0.2">
      <c r="B103" s="17"/>
      <c r="C103" s="17"/>
      <c r="D103" s="17"/>
      <c r="E103" s="17"/>
      <c r="J103" s="9"/>
    </row>
    <row r="104" spans="1:10" x14ac:dyDescent="0.2">
      <c r="B104" s="2"/>
      <c r="C104" s="2"/>
      <c r="D104" s="2"/>
      <c r="E104" s="2"/>
      <c r="J104" s="9"/>
    </row>
    <row r="113" spans="1:1" x14ac:dyDescent="0.2">
      <c r="A113" s="32"/>
    </row>
  </sheetData>
  <mergeCells count="6">
    <mergeCell ref="B1:G1"/>
    <mergeCell ref="B2:G2"/>
    <mergeCell ref="B52:F52"/>
    <mergeCell ref="J52:N52"/>
    <mergeCell ref="J55:L55"/>
    <mergeCell ref="B88:F88"/>
  </mergeCells>
  <pageMargins left="0.75" right="0.27083333333333331" top="0.84375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Layout" topLeftCell="A19" zoomScaleNormal="75" zoomScaleSheetLayoutView="100" workbookViewId="0">
      <selection activeCell="E34" sqref="E34"/>
    </sheetView>
  </sheetViews>
  <sheetFormatPr defaultColWidth="8.85546875" defaultRowHeight="12.75" x14ac:dyDescent="0.2"/>
  <cols>
    <col min="1" max="1" width="2.85546875" style="3" customWidth="1"/>
    <col min="2" max="2" width="24.5703125" style="3" customWidth="1"/>
    <col min="3" max="3" width="9.28515625" style="3" customWidth="1"/>
    <col min="4" max="4" width="8.140625" style="4" customWidth="1"/>
    <col min="5" max="5" width="24.28515625" style="5" customWidth="1"/>
    <col min="6" max="6" width="7.28515625" style="4" customWidth="1"/>
    <col min="7" max="7" width="16.42578125" style="5" customWidth="1"/>
    <col min="8" max="16384" width="8.85546875" style="3"/>
  </cols>
  <sheetData>
    <row r="1" spans="1:8" ht="15" customHeight="1" x14ac:dyDescent="0.2">
      <c r="A1" s="168" t="s">
        <v>0</v>
      </c>
      <c r="B1" s="168"/>
      <c r="C1" s="168"/>
      <c r="D1" s="168"/>
      <c r="E1" s="168"/>
      <c r="F1" s="168"/>
      <c r="G1" s="168"/>
      <c r="H1" s="4"/>
    </row>
    <row r="2" spans="1:8" ht="15" customHeight="1" x14ac:dyDescent="0.2">
      <c r="A2" s="168" t="s">
        <v>1</v>
      </c>
      <c r="B2" s="168"/>
      <c r="C2" s="168"/>
      <c r="D2" s="168"/>
      <c r="E2" s="168"/>
      <c r="F2" s="168"/>
      <c r="G2" s="168"/>
      <c r="H2" s="4"/>
    </row>
    <row r="3" spans="1:8" ht="17.25" customHeight="1" x14ac:dyDescent="0.2">
      <c r="A3" s="169" t="s">
        <v>41</v>
      </c>
      <c r="B3" s="169"/>
      <c r="C3" s="169"/>
      <c r="D3" s="169"/>
      <c r="E3" s="169"/>
      <c r="F3" s="169"/>
      <c r="G3" s="169"/>
      <c r="H3" s="169"/>
    </row>
    <row r="4" spans="1:8" ht="15" customHeight="1" x14ac:dyDescent="0.2">
      <c r="A4" s="169" t="s">
        <v>234</v>
      </c>
      <c r="B4" s="169"/>
      <c r="C4" s="169"/>
      <c r="D4" s="169"/>
      <c r="E4" s="169"/>
      <c r="F4" s="169"/>
      <c r="G4" s="169"/>
      <c r="H4" s="169"/>
    </row>
    <row r="5" spans="1:8" ht="21" customHeight="1" x14ac:dyDescent="0.2">
      <c r="A5" s="167" t="s">
        <v>251</v>
      </c>
      <c r="B5" s="167"/>
      <c r="C5" s="167"/>
      <c r="D5" s="167"/>
      <c r="E5" s="167"/>
      <c r="F5" s="167"/>
      <c r="G5" s="167"/>
    </row>
    <row r="6" spans="1:8" ht="28.15" customHeight="1" x14ac:dyDescent="0.2">
      <c r="A6" s="88" t="s">
        <v>9</v>
      </c>
      <c r="B6" s="89" t="s">
        <v>10</v>
      </c>
      <c r="C6" s="88" t="s">
        <v>11</v>
      </c>
      <c r="D6" s="88" t="s">
        <v>12</v>
      </c>
      <c r="E6" s="88" t="s">
        <v>13</v>
      </c>
      <c r="F6" s="88" t="s">
        <v>14</v>
      </c>
      <c r="G6" s="88" t="s">
        <v>15</v>
      </c>
    </row>
    <row r="7" spans="1:8" ht="15.75" customHeight="1" x14ac:dyDescent="0.2">
      <c r="A7" s="86" t="s">
        <v>5</v>
      </c>
      <c r="B7" s="69" t="s">
        <v>71</v>
      </c>
      <c r="C7" s="61">
        <f>SUM(2009)</f>
        <v>2009</v>
      </c>
      <c r="D7" s="61" t="s">
        <v>96</v>
      </c>
      <c r="E7" s="72" t="s">
        <v>252</v>
      </c>
      <c r="F7" s="61" t="s">
        <v>17</v>
      </c>
      <c r="G7" s="63" t="s">
        <v>18</v>
      </c>
    </row>
    <row r="8" spans="1:8" ht="14.25" customHeight="1" x14ac:dyDescent="0.2">
      <c r="A8" s="86" t="s">
        <v>6</v>
      </c>
      <c r="B8" s="60" t="s">
        <v>253</v>
      </c>
      <c r="C8" s="61">
        <f>SUM(2009)</f>
        <v>2009</v>
      </c>
      <c r="D8" s="61" t="s">
        <v>76</v>
      </c>
      <c r="E8" s="72" t="s">
        <v>254</v>
      </c>
      <c r="F8" s="61" t="s">
        <v>17</v>
      </c>
      <c r="G8" s="63" t="s">
        <v>18</v>
      </c>
    </row>
    <row r="9" spans="1:8" ht="27" customHeight="1" x14ac:dyDescent="0.2">
      <c r="A9" s="86" t="s">
        <v>7</v>
      </c>
      <c r="B9" s="65" t="s">
        <v>255</v>
      </c>
      <c r="C9" s="66">
        <f>SUM(2008)</f>
        <v>2008</v>
      </c>
      <c r="D9" s="67" t="s">
        <v>84</v>
      </c>
      <c r="E9" s="63" t="s">
        <v>43</v>
      </c>
      <c r="F9" s="73" t="s">
        <v>17</v>
      </c>
      <c r="G9" s="63" t="s">
        <v>19</v>
      </c>
    </row>
    <row r="10" spans="1:8" ht="14.25" customHeight="1" x14ac:dyDescent="0.2">
      <c r="A10" s="86" t="s">
        <v>20</v>
      </c>
      <c r="B10" s="65" t="s">
        <v>256</v>
      </c>
      <c r="C10" s="66">
        <f>SUM(2009)</f>
        <v>2009</v>
      </c>
      <c r="D10" s="67" t="s">
        <v>42</v>
      </c>
      <c r="E10" s="63" t="s">
        <v>85</v>
      </c>
      <c r="F10" s="67" t="s">
        <v>86</v>
      </c>
      <c r="G10" s="63" t="s">
        <v>87</v>
      </c>
    </row>
    <row r="11" spans="1:8" ht="15" customHeight="1" x14ac:dyDescent="0.2">
      <c r="A11" s="86" t="s">
        <v>21</v>
      </c>
      <c r="B11" s="65" t="s">
        <v>55</v>
      </c>
      <c r="C11" s="66">
        <f>SUM(2008)</f>
        <v>2008</v>
      </c>
      <c r="D11" s="67" t="s">
        <v>96</v>
      </c>
      <c r="E11" s="63" t="s">
        <v>102</v>
      </c>
      <c r="F11" s="67" t="s">
        <v>17</v>
      </c>
      <c r="G11" s="63" t="s">
        <v>19</v>
      </c>
    </row>
    <row r="12" spans="1:8" ht="13.5" customHeight="1" x14ac:dyDescent="0.2">
      <c r="A12" s="86" t="s">
        <v>22</v>
      </c>
      <c r="B12" s="65" t="s">
        <v>49</v>
      </c>
      <c r="C12" s="66">
        <v>2008</v>
      </c>
      <c r="D12" s="67" t="s">
        <v>84</v>
      </c>
      <c r="E12" s="63" t="s">
        <v>43</v>
      </c>
      <c r="F12" s="67" t="s">
        <v>17</v>
      </c>
      <c r="G12" s="63" t="s">
        <v>19</v>
      </c>
    </row>
    <row r="13" spans="1:8" ht="15.75" customHeight="1" x14ac:dyDescent="0.2">
      <c r="A13" s="86" t="s">
        <v>23</v>
      </c>
      <c r="B13" s="65" t="s">
        <v>257</v>
      </c>
      <c r="C13" s="66">
        <v>2008</v>
      </c>
      <c r="D13" s="67" t="s">
        <v>42</v>
      </c>
      <c r="E13" s="63" t="s">
        <v>43</v>
      </c>
      <c r="F13" s="67" t="s">
        <v>17</v>
      </c>
      <c r="G13" s="63" t="s">
        <v>19</v>
      </c>
    </row>
    <row r="14" spans="1:8" ht="18" customHeight="1" x14ac:dyDescent="0.2">
      <c r="A14" s="86" t="s">
        <v>24</v>
      </c>
      <c r="B14" s="74" t="s">
        <v>53</v>
      </c>
      <c r="C14" s="67" t="s">
        <v>50</v>
      </c>
      <c r="D14" s="67" t="s">
        <v>84</v>
      </c>
      <c r="E14" s="64" t="s">
        <v>102</v>
      </c>
      <c r="F14" s="73" t="s">
        <v>17</v>
      </c>
      <c r="G14" s="63" t="s">
        <v>19</v>
      </c>
    </row>
    <row r="15" spans="1:8" ht="14.25" customHeight="1" x14ac:dyDescent="0.2">
      <c r="A15" s="86" t="s">
        <v>25</v>
      </c>
      <c r="B15" s="69" t="s">
        <v>258</v>
      </c>
      <c r="C15" s="66">
        <f>SUM(2009)</f>
        <v>2009</v>
      </c>
      <c r="D15" s="67" t="s">
        <v>76</v>
      </c>
      <c r="E15" s="63" t="s">
        <v>63</v>
      </c>
      <c r="F15" s="67" t="s">
        <v>17</v>
      </c>
      <c r="G15" s="63" t="s">
        <v>18</v>
      </c>
    </row>
    <row r="16" spans="1:8" ht="14.25" customHeight="1" x14ac:dyDescent="0.2">
      <c r="A16" s="86" t="s">
        <v>26</v>
      </c>
      <c r="B16" s="69" t="s">
        <v>89</v>
      </c>
      <c r="C16" s="61">
        <f>SUM(2008)</f>
        <v>2008</v>
      </c>
      <c r="D16" s="61" t="s">
        <v>76</v>
      </c>
      <c r="E16" s="63" t="s">
        <v>63</v>
      </c>
      <c r="F16" s="61" t="s">
        <v>17</v>
      </c>
      <c r="G16" s="63" t="s">
        <v>18</v>
      </c>
    </row>
    <row r="17" spans="1:8" ht="14.25" customHeight="1" x14ac:dyDescent="0.2">
      <c r="A17" s="86" t="s">
        <v>27</v>
      </c>
      <c r="B17" s="74" t="s">
        <v>259</v>
      </c>
      <c r="C17" s="67" t="s">
        <v>72</v>
      </c>
      <c r="D17" s="67" t="s">
        <v>76</v>
      </c>
      <c r="E17" s="64" t="s">
        <v>252</v>
      </c>
      <c r="F17" s="73" t="s">
        <v>17</v>
      </c>
      <c r="G17" s="63" t="s">
        <v>18</v>
      </c>
    </row>
    <row r="18" spans="1:8" ht="24" customHeight="1" x14ac:dyDescent="0.2">
      <c r="A18" s="86" t="s">
        <v>28</v>
      </c>
      <c r="B18" s="60" t="s">
        <v>260</v>
      </c>
      <c r="C18" s="61">
        <f>SUM(2008)</f>
        <v>2008</v>
      </c>
      <c r="D18" s="61" t="s">
        <v>76</v>
      </c>
      <c r="E18" s="72" t="s">
        <v>63</v>
      </c>
      <c r="F18" s="61" t="s">
        <v>17</v>
      </c>
      <c r="G18" s="63" t="s">
        <v>18</v>
      </c>
    </row>
    <row r="19" spans="1:8" ht="15.75" customHeight="1" x14ac:dyDescent="0.2">
      <c r="A19" s="86" t="s">
        <v>29</v>
      </c>
      <c r="B19" s="65" t="s">
        <v>261</v>
      </c>
      <c r="C19" s="66">
        <f>SUM(2009)</f>
        <v>2009</v>
      </c>
      <c r="D19" s="67" t="s">
        <v>42</v>
      </c>
      <c r="E19" s="63" t="s">
        <v>2</v>
      </c>
      <c r="F19" s="67" t="s">
        <v>17</v>
      </c>
      <c r="G19" s="63" t="s">
        <v>19</v>
      </c>
    </row>
    <row r="20" spans="1:8" ht="14.25" customHeight="1" x14ac:dyDescent="0.2">
      <c r="A20" s="86" t="s">
        <v>30</v>
      </c>
      <c r="B20" s="65" t="s">
        <v>70</v>
      </c>
      <c r="C20" s="66">
        <f>SUM(2009)</f>
        <v>2009</v>
      </c>
      <c r="D20" s="67" t="s">
        <v>84</v>
      </c>
      <c r="E20" s="63" t="s">
        <v>252</v>
      </c>
      <c r="F20" s="73" t="s">
        <v>17</v>
      </c>
      <c r="G20" s="63" t="s">
        <v>18</v>
      </c>
    </row>
    <row r="21" spans="1:8" ht="25.5" customHeight="1" x14ac:dyDescent="0.2">
      <c r="A21" s="86" t="s">
        <v>31</v>
      </c>
      <c r="B21" s="74" t="s">
        <v>264</v>
      </c>
      <c r="C21" s="67" t="s">
        <v>72</v>
      </c>
      <c r="D21" s="67" t="s">
        <v>96</v>
      </c>
      <c r="E21" s="64" t="s">
        <v>265</v>
      </c>
      <c r="F21" s="73" t="s">
        <v>3</v>
      </c>
      <c r="G21" s="63" t="s">
        <v>4</v>
      </c>
    </row>
    <row r="22" spans="1:8" ht="14.25" customHeight="1" x14ac:dyDescent="0.2">
      <c r="A22" s="86" t="s">
        <v>32</v>
      </c>
      <c r="B22" s="65" t="s">
        <v>262</v>
      </c>
      <c r="C22" s="66">
        <f>SUM(2009)</f>
        <v>2009</v>
      </c>
      <c r="D22" s="67" t="s">
        <v>84</v>
      </c>
      <c r="E22" s="63" t="s">
        <v>252</v>
      </c>
      <c r="F22" s="67" t="s">
        <v>17</v>
      </c>
      <c r="G22" s="63" t="s">
        <v>18</v>
      </c>
    </row>
    <row r="23" spans="1:8" ht="14.25" customHeight="1" x14ac:dyDescent="0.2">
      <c r="A23" s="86" t="s">
        <v>33</v>
      </c>
      <c r="B23" s="60" t="s">
        <v>266</v>
      </c>
      <c r="C23" s="75">
        <f>SUM(2009)</f>
        <v>2009</v>
      </c>
      <c r="D23" s="75" t="s">
        <v>42</v>
      </c>
      <c r="E23" s="72" t="s">
        <v>263</v>
      </c>
      <c r="F23" s="85" t="s">
        <v>17</v>
      </c>
      <c r="G23" s="63" t="s">
        <v>19</v>
      </c>
    </row>
    <row r="24" spans="1:8" ht="14.25" customHeight="1" x14ac:dyDescent="0.2">
      <c r="A24" s="86" t="s">
        <v>34</v>
      </c>
      <c r="B24" s="60" t="s">
        <v>267</v>
      </c>
      <c r="C24" s="75">
        <f>SUM(2009)</f>
        <v>2009</v>
      </c>
      <c r="D24" s="75" t="s">
        <v>76</v>
      </c>
      <c r="E24" s="62" t="s">
        <v>265</v>
      </c>
      <c r="F24" s="85" t="s">
        <v>3</v>
      </c>
      <c r="G24" s="63" t="s">
        <v>4</v>
      </c>
    </row>
    <row r="25" spans="1:8" ht="14.25" customHeight="1" x14ac:dyDescent="0.2">
      <c r="F25" s="116"/>
      <c r="G25" s="117"/>
    </row>
    <row r="26" spans="1:8" ht="14.25" customHeight="1" x14ac:dyDescent="0.2">
      <c r="D26" s="3"/>
      <c r="E26" s="3"/>
      <c r="F26" s="10"/>
      <c r="G26" s="3"/>
    </row>
    <row r="27" spans="1:8" ht="14.25" customHeight="1" x14ac:dyDescent="0.2"/>
    <row r="28" spans="1:8" ht="14.25" customHeight="1" x14ac:dyDescent="0.2">
      <c r="F28" s="118"/>
    </row>
    <row r="29" spans="1:8" ht="14.25" customHeight="1" x14ac:dyDescent="0.2">
      <c r="H29" s="10"/>
    </row>
    <row r="30" spans="1:8" ht="14.25" customHeight="1" x14ac:dyDescent="0.2"/>
    <row r="31" spans="1:8" ht="14.25" customHeight="1" x14ac:dyDescent="0.2"/>
    <row r="32" spans="1:8" ht="24.75" customHeight="1" x14ac:dyDescent="0.2">
      <c r="B32" s="3" t="s">
        <v>8</v>
      </c>
      <c r="D32" s="3" t="s">
        <v>2</v>
      </c>
      <c r="E32" s="3"/>
    </row>
    <row r="33" spans="2:5" ht="14.25" customHeight="1" x14ac:dyDescent="0.2">
      <c r="D33" s="3"/>
      <c r="E33" s="3"/>
    </row>
    <row r="34" spans="2:5" ht="14.25" customHeight="1" x14ac:dyDescent="0.2">
      <c r="B34" s="3" t="s">
        <v>16</v>
      </c>
      <c r="D34" s="3" t="s">
        <v>114</v>
      </c>
      <c r="E34" s="3"/>
    </row>
    <row r="35" spans="2:5" ht="14.25" customHeight="1" x14ac:dyDescent="0.2"/>
    <row r="36" spans="2:5" ht="14.25" customHeight="1" x14ac:dyDescent="0.2"/>
    <row r="37" spans="2:5" ht="14.25" customHeight="1" x14ac:dyDescent="0.2"/>
    <row r="38" spans="2:5" ht="14.25" customHeight="1" x14ac:dyDescent="0.2"/>
    <row r="39" spans="2:5" ht="14.25" customHeight="1" x14ac:dyDescent="0.2"/>
    <row r="40" spans="2:5" ht="14.25" customHeight="1" x14ac:dyDescent="0.2"/>
    <row r="41" spans="2:5" ht="14.25" customHeight="1" x14ac:dyDescent="0.2"/>
    <row r="42" spans="2:5" ht="14.25" customHeight="1" x14ac:dyDescent="0.2"/>
    <row r="43" spans="2:5" ht="14.25" customHeight="1" x14ac:dyDescent="0.2"/>
    <row r="44" spans="2:5" ht="14.25" customHeight="1" x14ac:dyDescent="0.2"/>
    <row r="45" spans="2:5" ht="14.25" customHeight="1" x14ac:dyDescent="0.2"/>
    <row r="46" spans="2:5" ht="14.25" customHeight="1" x14ac:dyDescent="0.2"/>
    <row r="47" spans="2:5" ht="14.25" customHeight="1" x14ac:dyDescent="0.2"/>
    <row r="48" spans="2: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3.9" customHeight="1" x14ac:dyDescent="0.2"/>
    <row r="82" ht="13.9" customHeight="1" x14ac:dyDescent="0.2"/>
    <row r="83" ht="13.9" customHeight="1" x14ac:dyDescent="0.2"/>
    <row r="84" ht="13.9" customHeight="1" x14ac:dyDescent="0.2"/>
    <row r="85" ht="13.9" customHeight="1" x14ac:dyDescent="0.2"/>
    <row r="86" ht="13.9" customHeight="1" x14ac:dyDescent="0.2"/>
    <row r="87" ht="13.9" customHeight="1" x14ac:dyDescent="0.2"/>
  </sheetData>
  <mergeCells count="5">
    <mergeCell ref="A1:G1"/>
    <mergeCell ref="A2:G2"/>
    <mergeCell ref="A3:H3"/>
    <mergeCell ref="A4:H4"/>
    <mergeCell ref="A5:G5"/>
  </mergeCells>
  <pageMargins left="0.78" right="0.2" top="0.38" bottom="0.35" header="0.2" footer="0.2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7" zoomScaleNormal="75" zoomScaleSheetLayoutView="100" workbookViewId="0">
      <selection activeCell="K25" sqref="K25"/>
    </sheetView>
  </sheetViews>
  <sheetFormatPr defaultColWidth="8.85546875" defaultRowHeight="12.75" x14ac:dyDescent="0.2"/>
  <cols>
    <col min="1" max="1" width="2.85546875" style="3" customWidth="1"/>
    <col min="2" max="2" width="26.42578125" style="3" customWidth="1"/>
    <col min="3" max="3" width="7.5703125" style="4" customWidth="1"/>
    <col min="4" max="4" width="8.140625" style="4" customWidth="1"/>
    <col min="5" max="5" width="25.28515625" style="5" customWidth="1"/>
    <col min="6" max="6" width="7.140625" style="4" customWidth="1"/>
    <col min="7" max="7" width="17" style="5" customWidth="1"/>
    <col min="8" max="16384" width="8.85546875" style="3"/>
  </cols>
  <sheetData>
    <row r="1" spans="1:8" ht="15" customHeight="1" x14ac:dyDescent="0.2">
      <c r="A1" s="168" t="s">
        <v>0</v>
      </c>
      <c r="B1" s="168"/>
      <c r="C1" s="168"/>
      <c r="D1" s="168"/>
      <c r="E1" s="168"/>
      <c r="F1" s="168"/>
      <c r="G1" s="168"/>
    </row>
    <row r="2" spans="1:8" ht="15" customHeight="1" x14ac:dyDescent="0.2">
      <c r="A2" s="168" t="s">
        <v>1</v>
      </c>
      <c r="B2" s="168"/>
      <c r="C2" s="168"/>
      <c r="D2" s="168"/>
      <c r="E2" s="168"/>
      <c r="F2" s="168"/>
      <c r="G2" s="168"/>
    </row>
    <row r="3" spans="1:8" ht="18" customHeight="1" x14ac:dyDescent="0.2">
      <c r="A3" s="169" t="s">
        <v>41</v>
      </c>
      <c r="B3" s="169"/>
      <c r="C3" s="169"/>
      <c r="D3" s="169"/>
      <c r="E3" s="169"/>
      <c r="F3" s="169"/>
      <c r="G3" s="169"/>
      <c r="H3" s="169"/>
    </row>
    <row r="4" spans="1:8" ht="22.5" customHeight="1" x14ac:dyDescent="0.2">
      <c r="A4" s="169" t="s">
        <v>234</v>
      </c>
      <c r="B4" s="169"/>
      <c r="C4" s="169"/>
      <c r="D4" s="169"/>
      <c r="E4" s="169"/>
      <c r="F4" s="169"/>
      <c r="G4" s="169"/>
      <c r="H4" s="169"/>
    </row>
    <row r="5" spans="1:8" ht="15" customHeight="1" x14ac:dyDescent="0.2">
      <c r="A5" s="167" t="s">
        <v>268</v>
      </c>
      <c r="B5" s="167"/>
      <c r="C5" s="167"/>
      <c r="D5" s="167"/>
      <c r="E5" s="167"/>
      <c r="F5" s="167"/>
      <c r="G5" s="167"/>
    </row>
    <row r="6" spans="1:8" ht="28.15" customHeight="1" x14ac:dyDescent="0.2">
      <c r="A6" s="90" t="s">
        <v>9</v>
      </c>
      <c r="B6" s="91" t="s">
        <v>10</v>
      </c>
      <c r="C6" s="90" t="s">
        <v>11</v>
      </c>
      <c r="D6" s="90" t="s">
        <v>12</v>
      </c>
      <c r="E6" s="90" t="s">
        <v>13</v>
      </c>
      <c r="F6" s="90" t="s">
        <v>14</v>
      </c>
      <c r="G6" s="90" t="s">
        <v>15</v>
      </c>
    </row>
    <row r="7" spans="1:8" ht="17.25" customHeight="1" x14ac:dyDescent="0.2">
      <c r="A7" s="94">
        <v>1</v>
      </c>
      <c r="B7" s="68" t="s">
        <v>68</v>
      </c>
      <c r="C7" s="80">
        <f>SUM(2009)</f>
        <v>2009</v>
      </c>
      <c r="D7" s="80" t="s">
        <v>81</v>
      </c>
      <c r="E7" s="63" t="s">
        <v>269</v>
      </c>
      <c r="F7" s="80" t="s">
        <v>17</v>
      </c>
      <c r="G7" s="64" t="s">
        <v>19</v>
      </c>
    </row>
    <row r="8" spans="1:8" x14ac:dyDescent="0.2">
      <c r="A8" s="94">
        <v>2</v>
      </c>
      <c r="B8" s="69" t="s">
        <v>94</v>
      </c>
      <c r="C8" s="61">
        <f t="shared" ref="C8:C13" si="0">SUM(2008)</f>
        <v>2008</v>
      </c>
      <c r="D8" s="61" t="s">
        <v>42</v>
      </c>
      <c r="E8" s="84" t="s">
        <v>63</v>
      </c>
      <c r="F8" s="61" t="s">
        <v>17</v>
      </c>
      <c r="G8" s="64" t="s">
        <v>18</v>
      </c>
    </row>
    <row r="9" spans="1:8" x14ac:dyDescent="0.2">
      <c r="A9" s="94">
        <v>3</v>
      </c>
      <c r="B9" s="79" t="s">
        <v>270</v>
      </c>
      <c r="C9" s="80">
        <f t="shared" si="0"/>
        <v>2008</v>
      </c>
      <c r="D9" s="80" t="s">
        <v>42</v>
      </c>
      <c r="E9" s="79" t="s">
        <v>271</v>
      </c>
      <c r="F9" s="81" t="s">
        <v>3</v>
      </c>
      <c r="G9" s="82" t="s">
        <v>4</v>
      </c>
    </row>
    <row r="10" spans="1:8" x14ac:dyDescent="0.2">
      <c r="A10" s="94">
        <v>4</v>
      </c>
      <c r="B10" s="65" t="s">
        <v>272</v>
      </c>
      <c r="C10" s="66">
        <f t="shared" si="0"/>
        <v>2008</v>
      </c>
      <c r="D10" s="67" t="s">
        <v>42</v>
      </c>
      <c r="E10" s="83" t="s">
        <v>85</v>
      </c>
      <c r="F10" s="67" t="s">
        <v>86</v>
      </c>
      <c r="G10" s="63" t="s">
        <v>87</v>
      </c>
    </row>
    <row r="11" spans="1:8" ht="13.15" customHeight="1" x14ac:dyDescent="0.2">
      <c r="A11" s="94">
        <v>5</v>
      </c>
      <c r="B11" s="65" t="s">
        <v>273</v>
      </c>
      <c r="C11" s="66">
        <f t="shared" si="0"/>
        <v>2008</v>
      </c>
      <c r="D11" s="67" t="s">
        <v>40</v>
      </c>
      <c r="E11" s="83" t="s">
        <v>274</v>
      </c>
      <c r="F11" s="67" t="s">
        <v>3</v>
      </c>
      <c r="G11" s="63" t="s">
        <v>4</v>
      </c>
    </row>
    <row r="12" spans="1:8" x14ac:dyDescent="0.2">
      <c r="A12" s="94">
        <v>6</v>
      </c>
      <c r="B12" s="65" t="s">
        <v>275</v>
      </c>
      <c r="C12" s="66">
        <f t="shared" si="0"/>
        <v>2008</v>
      </c>
      <c r="D12" s="67" t="s">
        <v>40</v>
      </c>
      <c r="E12" s="72" t="s">
        <v>276</v>
      </c>
      <c r="F12" s="67" t="s">
        <v>3</v>
      </c>
      <c r="G12" s="63" t="s">
        <v>4</v>
      </c>
    </row>
    <row r="13" spans="1:8" x14ac:dyDescent="0.2">
      <c r="A13" s="94">
        <v>7</v>
      </c>
      <c r="B13" s="65" t="s">
        <v>277</v>
      </c>
      <c r="C13" s="66">
        <f t="shared" si="0"/>
        <v>2008</v>
      </c>
      <c r="D13" s="67" t="s">
        <v>96</v>
      </c>
      <c r="E13" s="83" t="s">
        <v>278</v>
      </c>
      <c r="F13" s="67" t="s">
        <v>3</v>
      </c>
      <c r="G13" s="63" t="s">
        <v>4</v>
      </c>
    </row>
    <row r="14" spans="1:8" ht="12.75" customHeight="1" x14ac:dyDescent="0.2">
      <c r="A14" s="94">
        <v>8</v>
      </c>
      <c r="B14" s="74" t="s">
        <v>57</v>
      </c>
      <c r="C14" s="66">
        <f>SUM(2009)</f>
        <v>2009</v>
      </c>
      <c r="D14" s="67" t="s">
        <v>225</v>
      </c>
      <c r="E14" s="63" t="s">
        <v>279</v>
      </c>
      <c r="F14" s="67" t="s">
        <v>17</v>
      </c>
      <c r="G14" s="63" t="s">
        <v>19</v>
      </c>
    </row>
    <row r="15" spans="1:8" ht="15.75" customHeight="1" x14ac:dyDescent="0.2">
      <c r="A15" s="94">
        <v>9</v>
      </c>
      <c r="B15" s="69" t="s">
        <v>60</v>
      </c>
      <c r="C15" s="61">
        <f>SUM(2008)</f>
        <v>2008</v>
      </c>
      <c r="D15" s="61" t="s">
        <v>42</v>
      </c>
      <c r="E15" s="84" t="s">
        <v>43</v>
      </c>
      <c r="F15" s="61" t="s">
        <v>17</v>
      </c>
      <c r="G15" s="64" t="s">
        <v>19</v>
      </c>
    </row>
    <row r="16" spans="1:8" x14ac:dyDescent="0.2">
      <c r="A16" s="94">
        <v>10</v>
      </c>
      <c r="B16" s="79" t="s">
        <v>280</v>
      </c>
      <c r="C16" s="80">
        <f>SUM(2009)</f>
        <v>2009</v>
      </c>
      <c r="D16" s="80" t="s">
        <v>42</v>
      </c>
      <c r="E16" s="84" t="s">
        <v>263</v>
      </c>
      <c r="F16" s="80" t="s">
        <v>17</v>
      </c>
      <c r="G16" s="63" t="s">
        <v>19</v>
      </c>
    </row>
    <row r="17" spans="1:8" x14ac:dyDescent="0.2">
      <c r="A17" s="94">
        <v>11</v>
      </c>
      <c r="B17" s="65" t="s">
        <v>281</v>
      </c>
      <c r="C17" s="66">
        <f>SUM(2009)</f>
        <v>2009</v>
      </c>
      <c r="D17" s="67" t="s">
        <v>40</v>
      </c>
      <c r="E17" s="83" t="s">
        <v>276</v>
      </c>
      <c r="F17" s="67" t="s">
        <v>3</v>
      </c>
      <c r="G17" s="63" t="s">
        <v>4</v>
      </c>
    </row>
    <row r="18" spans="1:8" ht="13.9" customHeight="1" x14ac:dyDescent="0.2">
      <c r="A18" s="94">
        <v>12</v>
      </c>
      <c r="B18" s="65" t="s">
        <v>282</v>
      </c>
      <c r="C18" s="66">
        <f>SUM(2008)</f>
        <v>2008</v>
      </c>
      <c r="D18" s="67" t="s">
        <v>96</v>
      </c>
      <c r="E18" s="83" t="s">
        <v>278</v>
      </c>
      <c r="F18" s="67" t="s">
        <v>3</v>
      </c>
      <c r="G18" s="63" t="s">
        <v>4</v>
      </c>
    </row>
    <row r="19" spans="1:8" ht="13.9" customHeight="1" x14ac:dyDescent="0.2">
      <c r="A19" s="94">
        <v>13</v>
      </c>
      <c r="B19" s="69" t="s">
        <v>103</v>
      </c>
      <c r="C19" s="61">
        <f>SUM(2009)</f>
        <v>2009</v>
      </c>
      <c r="D19" s="61" t="s">
        <v>96</v>
      </c>
      <c r="E19" s="84" t="s">
        <v>274</v>
      </c>
      <c r="F19" s="61" t="s">
        <v>3</v>
      </c>
      <c r="G19" s="64" t="s">
        <v>4</v>
      </c>
    </row>
    <row r="20" spans="1:8" ht="13.9" customHeight="1" x14ac:dyDescent="0.2">
      <c r="A20" s="94">
        <v>14</v>
      </c>
      <c r="B20" s="93" t="s">
        <v>283</v>
      </c>
      <c r="C20" s="80">
        <f>SUM(2009)</f>
        <v>2009</v>
      </c>
      <c r="D20" s="80" t="s">
        <v>42</v>
      </c>
      <c r="E20" s="84" t="s">
        <v>43</v>
      </c>
      <c r="F20" s="80" t="s">
        <v>17</v>
      </c>
      <c r="G20" s="64" t="s">
        <v>19</v>
      </c>
    </row>
    <row r="21" spans="1:8" ht="13.9" customHeight="1" x14ac:dyDescent="0.2">
      <c r="A21" s="94">
        <v>15</v>
      </c>
      <c r="B21" s="74" t="s">
        <v>284</v>
      </c>
      <c r="C21" s="66">
        <f>SUM(2008)</f>
        <v>2008</v>
      </c>
      <c r="D21" s="67" t="s">
        <v>65</v>
      </c>
      <c r="E21" s="83" t="s">
        <v>276</v>
      </c>
      <c r="F21" s="67" t="s">
        <v>3</v>
      </c>
      <c r="G21" s="63" t="s">
        <v>4</v>
      </c>
    </row>
    <row r="22" spans="1:8" ht="13.9" customHeight="1" x14ac:dyDescent="0.2">
      <c r="A22" s="94">
        <v>16</v>
      </c>
      <c r="B22" s="65" t="s">
        <v>285</v>
      </c>
      <c r="C22" s="66">
        <f>SUM(2009)</f>
        <v>2009</v>
      </c>
      <c r="D22" s="67" t="s">
        <v>65</v>
      </c>
      <c r="E22" s="63" t="s">
        <v>67</v>
      </c>
      <c r="F22" s="67" t="s">
        <v>17</v>
      </c>
      <c r="G22" s="63" t="s">
        <v>18</v>
      </c>
    </row>
    <row r="23" spans="1:8" ht="13.9" customHeight="1" x14ac:dyDescent="0.2">
      <c r="A23" s="94">
        <v>17</v>
      </c>
      <c r="B23" s="65" t="s">
        <v>286</v>
      </c>
      <c r="C23" s="66">
        <f>SUM(2009)</f>
        <v>2009</v>
      </c>
      <c r="D23" s="67" t="s">
        <v>42</v>
      </c>
      <c r="E23" s="83" t="s">
        <v>271</v>
      </c>
      <c r="F23" s="67" t="s">
        <v>3</v>
      </c>
      <c r="G23" s="63" t="s">
        <v>4</v>
      </c>
    </row>
    <row r="24" spans="1:8" ht="13.9" customHeight="1" x14ac:dyDescent="0.2">
      <c r="A24" s="94">
        <v>18</v>
      </c>
      <c r="B24" s="65" t="s">
        <v>287</v>
      </c>
      <c r="C24" s="66">
        <f>SUM(2008)</f>
        <v>2008</v>
      </c>
      <c r="D24" s="67" t="s">
        <v>42</v>
      </c>
      <c r="E24" s="83" t="s">
        <v>43</v>
      </c>
      <c r="F24" s="67" t="s">
        <v>17</v>
      </c>
      <c r="G24" s="63" t="s">
        <v>19</v>
      </c>
    </row>
    <row r="25" spans="1:8" ht="13.9" customHeight="1" x14ac:dyDescent="0.2">
      <c r="A25" s="94">
        <v>19</v>
      </c>
      <c r="B25" s="65" t="s">
        <v>95</v>
      </c>
      <c r="C25" s="66">
        <f>SUM(2008)</f>
        <v>2008</v>
      </c>
      <c r="D25" s="67" t="s">
        <v>96</v>
      </c>
      <c r="E25" s="83" t="s">
        <v>288</v>
      </c>
      <c r="F25" s="67" t="s">
        <v>3</v>
      </c>
      <c r="G25" s="63" t="s">
        <v>4</v>
      </c>
    </row>
    <row r="26" spans="1:8" ht="27" customHeight="1" x14ac:dyDescent="0.2">
      <c r="A26" s="94">
        <v>20</v>
      </c>
      <c r="B26" s="65" t="s">
        <v>59</v>
      </c>
      <c r="C26" s="66">
        <f>SUM(2008)</f>
        <v>2008</v>
      </c>
      <c r="D26" s="67" t="s">
        <v>40</v>
      </c>
      <c r="E26" s="83" t="s">
        <v>43</v>
      </c>
      <c r="F26" s="67" t="s">
        <v>17</v>
      </c>
      <c r="G26" s="63" t="s">
        <v>19</v>
      </c>
    </row>
    <row r="27" spans="1:8" ht="13.9" customHeight="1" x14ac:dyDescent="0.2">
      <c r="A27" s="94">
        <v>21</v>
      </c>
      <c r="B27" s="65" t="s">
        <v>289</v>
      </c>
      <c r="C27" s="66">
        <f>SUM(2009)</f>
        <v>2009</v>
      </c>
      <c r="D27" s="67" t="s">
        <v>42</v>
      </c>
      <c r="E27" s="83" t="s">
        <v>43</v>
      </c>
      <c r="F27" s="67" t="s">
        <v>17</v>
      </c>
      <c r="G27" s="63" t="s">
        <v>19</v>
      </c>
    </row>
    <row r="28" spans="1:8" ht="13.9" customHeight="1" x14ac:dyDescent="0.2">
      <c r="A28" s="94">
        <v>22</v>
      </c>
      <c r="B28" s="65" t="s">
        <v>73</v>
      </c>
      <c r="C28" s="66">
        <f>SUM(2009)</f>
        <v>2009</v>
      </c>
      <c r="D28" s="67" t="s">
        <v>96</v>
      </c>
      <c r="E28" s="83" t="s">
        <v>288</v>
      </c>
      <c r="F28" s="67" t="s">
        <v>3</v>
      </c>
      <c r="G28" s="63" t="s">
        <v>4</v>
      </c>
      <c r="H28" s="10"/>
    </row>
    <row r="29" spans="1:8" ht="14.45" customHeight="1" x14ac:dyDescent="0.2">
      <c r="B29" s="4"/>
      <c r="D29" s="5"/>
      <c r="E29" s="4"/>
      <c r="F29" s="5"/>
      <c r="G29" s="3"/>
      <c r="H29" s="10"/>
    </row>
    <row r="30" spans="1:8" ht="14.45" customHeight="1" x14ac:dyDescent="0.2">
      <c r="B30" s="4"/>
      <c r="D30" s="5"/>
      <c r="E30" s="4"/>
      <c r="F30" s="5"/>
      <c r="G30" s="3"/>
    </row>
    <row r="31" spans="1:8" ht="14.45" customHeight="1" x14ac:dyDescent="0.2">
      <c r="B31" s="4"/>
      <c r="D31" s="5"/>
      <c r="E31" s="4"/>
      <c r="F31" s="5"/>
      <c r="G31" s="3"/>
    </row>
    <row r="32" spans="1:8" ht="14.45" customHeight="1" x14ac:dyDescent="0.2">
      <c r="B32" s="4"/>
      <c r="D32" s="5"/>
      <c r="E32" s="4"/>
      <c r="F32" s="5"/>
      <c r="G32" s="3"/>
    </row>
    <row r="33" spans="2:8" ht="13.9" customHeight="1" x14ac:dyDescent="0.2">
      <c r="B33" s="4"/>
      <c r="D33" s="5"/>
      <c r="E33" s="4"/>
      <c r="F33" s="5"/>
      <c r="G33" s="3"/>
    </row>
    <row r="34" spans="2:8" ht="14.45" customHeight="1" x14ac:dyDescent="0.2">
      <c r="B34" s="4"/>
      <c r="D34" s="5"/>
      <c r="E34" s="4"/>
      <c r="F34" s="5"/>
      <c r="G34" s="3"/>
      <c r="H34" s="10"/>
    </row>
    <row r="35" spans="2:8" ht="14.45" customHeight="1" x14ac:dyDescent="0.2">
      <c r="B35" s="4"/>
      <c r="D35" s="5"/>
      <c r="E35" s="4"/>
      <c r="F35" s="5"/>
      <c r="G35" s="3"/>
      <c r="H35" s="10"/>
    </row>
    <row r="36" spans="2:8" ht="14.45" customHeight="1" x14ac:dyDescent="0.2">
      <c r="B36" s="4"/>
      <c r="D36" s="5"/>
      <c r="E36" s="4"/>
      <c r="F36" s="5"/>
      <c r="G36" s="3"/>
    </row>
    <row r="37" spans="2:8" ht="14.45" customHeight="1" x14ac:dyDescent="0.2">
      <c r="B37" s="4"/>
      <c r="D37" s="5"/>
      <c r="E37" s="4"/>
      <c r="F37" s="5"/>
      <c r="G37" s="3"/>
    </row>
    <row r="38" spans="2:8" ht="14.45" customHeight="1" x14ac:dyDescent="0.2">
      <c r="B38" s="5" t="s">
        <v>8</v>
      </c>
      <c r="D38" s="5" t="s">
        <v>263</v>
      </c>
      <c r="E38" s="4"/>
      <c r="F38" s="5"/>
      <c r="G38" s="3"/>
    </row>
    <row r="39" spans="2:8" ht="14.45" customHeight="1" x14ac:dyDescent="0.2">
      <c r="B39" s="4"/>
      <c r="D39" s="5"/>
      <c r="E39" s="4"/>
      <c r="F39" s="5"/>
      <c r="G39" s="3"/>
    </row>
    <row r="40" spans="2:8" ht="14.45" customHeight="1" x14ac:dyDescent="0.2">
      <c r="B40" s="5" t="s">
        <v>16</v>
      </c>
      <c r="D40" s="5" t="s">
        <v>64</v>
      </c>
      <c r="E40" s="4"/>
      <c r="F40" s="5"/>
      <c r="G40" s="3"/>
    </row>
    <row r="41" spans="2:8" ht="14.45" customHeight="1" x14ac:dyDescent="0.2">
      <c r="B41" s="4"/>
      <c r="D41" s="5"/>
      <c r="E41" s="4"/>
      <c r="F41" s="5"/>
      <c r="G41" s="3"/>
    </row>
    <row r="42" spans="2:8" ht="14.45" customHeight="1" x14ac:dyDescent="0.2">
      <c r="B42" s="4"/>
      <c r="D42" s="5"/>
      <c r="E42" s="4"/>
      <c r="F42" s="5"/>
      <c r="G42" s="3"/>
    </row>
    <row r="43" spans="2:8" ht="14.45" customHeight="1" x14ac:dyDescent="0.2">
      <c r="B43" s="4"/>
      <c r="D43" s="5"/>
      <c r="E43" s="4"/>
      <c r="F43" s="5"/>
      <c r="G43" s="3"/>
    </row>
    <row r="44" spans="2:8" ht="14.45" customHeight="1" x14ac:dyDescent="0.2">
      <c r="B44" s="4"/>
      <c r="D44" s="5"/>
      <c r="E44" s="4"/>
      <c r="F44" s="5"/>
      <c r="G44" s="3"/>
    </row>
    <row r="45" spans="2:8" ht="14.45" customHeight="1" x14ac:dyDescent="0.2">
      <c r="B45" s="4"/>
      <c r="D45" s="5"/>
      <c r="E45" s="4"/>
      <c r="F45" s="5"/>
      <c r="G45" s="3"/>
    </row>
    <row r="46" spans="2:8" ht="14.45" customHeight="1" x14ac:dyDescent="0.2">
      <c r="B46" s="4"/>
      <c r="D46" s="5"/>
      <c r="E46" s="4"/>
      <c r="F46" s="5"/>
      <c r="G46" s="3"/>
    </row>
    <row r="47" spans="2:8" ht="14.45" customHeight="1" x14ac:dyDescent="0.2">
      <c r="B47" s="4"/>
      <c r="D47" s="5"/>
      <c r="E47" s="4"/>
      <c r="F47" s="5"/>
      <c r="G47" s="3"/>
    </row>
    <row r="48" spans="2:8" x14ac:dyDescent="0.2">
      <c r="B48" s="4"/>
      <c r="D48" s="5"/>
      <c r="E48" s="4"/>
      <c r="F48" s="5"/>
      <c r="G48" s="3"/>
    </row>
    <row r="49" spans="2:7" x14ac:dyDescent="0.2">
      <c r="B49" s="4"/>
      <c r="D49" s="5"/>
      <c r="E49" s="4"/>
      <c r="F49" s="5"/>
      <c r="G49" s="3"/>
    </row>
  </sheetData>
  <mergeCells count="5">
    <mergeCell ref="A1:G1"/>
    <mergeCell ref="A2:G2"/>
    <mergeCell ref="A3:H3"/>
    <mergeCell ref="A4:H4"/>
    <mergeCell ref="A5:G5"/>
  </mergeCells>
  <pageMargins left="0.78" right="0.2" top="0.38" bottom="0.65" header="0.2" footer="0.5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view="pageLayout" zoomScale="96" zoomScaleNormal="100" zoomScaleSheetLayoutView="75" zoomScalePageLayoutView="96" workbookViewId="0"/>
  </sheetViews>
  <sheetFormatPr defaultRowHeight="12.75" x14ac:dyDescent="0.2"/>
  <cols>
    <col min="1" max="2" width="9.140625" style="1"/>
    <col min="3" max="3" width="12.7109375" style="1" customWidth="1"/>
    <col min="4" max="6" width="9.140625" style="1" customWidth="1"/>
    <col min="7" max="10" width="9.140625" style="1"/>
    <col min="11" max="11" width="14" style="1" customWidth="1"/>
    <col min="12" max="12" width="12.42578125" style="1" customWidth="1"/>
    <col min="13" max="13" width="11.7109375" style="1" customWidth="1"/>
    <col min="14" max="14" width="12.42578125" style="1" customWidth="1"/>
    <col min="15" max="15" width="10.42578125" style="1" customWidth="1"/>
    <col min="16" max="16" width="10" style="1" customWidth="1"/>
    <col min="17" max="17" width="9.140625" style="1" customWidth="1"/>
    <col min="18" max="16384" width="9.140625" style="1"/>
  </cols>
  <sheetData>
    <row r="1" spans="1:17" x14ac:dyDescent="0.2">
      <c r="A1" s="32"/>
      <c r="B1" s="172" t="s">
        <v>205</v>
      </c>
      <c r="C1" s="172"/>
      <c r="D1" s="172"/>
      <c r="E1" s="172"/>
      <c r="F1" s="172"/>
      <c r="G1" s="172"/>
      <c r="H1" s="16"/>
      <c r="I1" s="16"/>
    </row>
    <row r="2" spans="1:17" x14ac:dyDescent="0.2">
      <c r="A2" s="32"/>
      <c r="B2" s="172" t="s">
        <v>208</v>
      </c>
      <c r="C2" s="172"/>
      <c r="D2" s="172"/>
      <c r="E2" s="172"/>
      <c r="F2" s="172"/>
      <c r="G2" s="172"/>
      <c r="H2" s="16"/>
      <c r="I2" s="16"/>
      <c r="J2" s="131"/>
      <c r="K2" s="131"/>
      <c r="L2" s="131"/>
      <c r="M2" s="121"/>
      <c r="N2" s="121"/>
      <c r="O2" s="121"/>
      <c r="P2" s="131"/>
      <c r="Q2" s="121"/>
    </row>
    <row r="3" spans="1:17" x14ac:dyDescent="0.2">
      <c r="A3" s="96" t="s">
        <v>201</v>
      </c>
      <c r="B3" s="39"/>
      <c r="C3" s="39"/>
      <c r="D3" s="39"/>
      <c r="E3" s="39"/>
      <c r="F3" s="39"/>
      <c r="G3" s="39"/>
      <c r="H3" s="39"/>
      <c r="I3" s="39"/>
      <c r="J3" s="121"/>
      <c r="K3" s="121"/>
      <c r="L3" s="121"/>
      <c r="M3" s="121"/>
      <c r="N3" s="121"/>
      <c r="O3" s="121"/>
      <c r="P3" s="133"/>
      <c r="Q3" s="133"/>
    </row>
    <row r="4" spans="1:17" x14ac:dyDescent="0.2">
      <c r="A4" s="97"/>
      <c r="B4" s="98"/>
      <c r="C4" s="99" t="s">
        <v>422</v>
      </c>
      <c r="D4" s="100"/>
      <c r="E4" s="39"/>
      <c r="F4" s="39"/>
      <c r="G4" s="39"/>
      <c r="H4" s="39"/>
      <c r="I4" s="39"/>
      <c r="J4" s="122"/>
      <c r="K4" s="121"/>
      <c r="L4" s="121"/>
      <c r="M4" s="121"/>
      <c r="N4" s="121"/>
      <c r="O4" s="121"/>
      <c r="P4" s="121"/>
      <c r="Q4" s="122"/>
    </row>
    <row r="5" spans="1:17" x14ac:dyDescent="0.2">
      <c r="A5" s="101" t="s">
        <v>362</v>
      </c>
      <c r="B5" s="102"/>
      <c r="C5" s="103"/>
      <c r="D5" s="100"/>
      <c r="E5" s="100"/>
      <c r="F5" s="100"/>
      <c r="G5" s="100"/>
      <c r="H5" s="100"/>
      <c r="I5" s="100"/>
      <c r="J5" s="122"/>
      <c r="K5" s="125"/>
      <c r="L5" s="122"/>
      <c r="M5" s="121"/>
      <c r="N5" s="121"/>
      <c r="O5" s="121"/>
      <c r="P5" s="131"/>
      <c r="Q5" s="121"/>
    </row>
    <row r="6" spans="1:17" x14ac:dyDescent="0.2">
      <c r="A6" s="43" t="s">
        <v>423</v>
      </c>
      <c r="B6" s="100"/>
      <c r="C6" s="104"/>
      <c r="D6" s="99" t="s">
        <v>201</v>
      </c>
      <c r="E6" s="100"/>
      <c r="F6" s="100"/>
      <c r="G6" s="100"/>
      <c r="H6" s="100"/>
      <c r="I6" s="100"/>
      <c r="J6" s="122"/>
      <c r="K6" s="123"/>
      <c r="L6" s="122"/>
      <c r="M6" s="122"/>
      <c r="N6" s="122"/>
      <c r="O6" s="122"/>
      <c r="P6" s="121"/>
      <c r="Q6" s="121"/>
    </row>
    <row r="7" spans="1:17" x14ac:dyDescent="0.2">
      <c r="A7" s="97"/>
      <c r="B7" s="105"/>
      <c r="C7" s="106" t="s">
        <v>261</v>
      </c>
      <c r="D7" s="151">
        <v>5</v>
      </c>
      <c r="E7" s="100"/>
      <c r="F7" s="100"/>
      <c r="G7" s="100"/>
      <c r="H7" s="100"/>
      <c r="I7" s="100"/>
      <c r="J7" s="122"/>
      <c r="K7" s="124"/>
      <c r="L7" s="129"/>
      <c r="M7" s="122"/>
      <c r="N7" s="122"/>
      <c r="O7" s="122"/>
      <c r="P7" s="121"/>
      <c r="Q7" s="121"/>
    </row>
    <row r="8" spans="1:17" x14ac:dyDescent="0.2">
      <c r="A8" s="101" t="s">
        <v>261</v>
      </c>
      <c r="B8" s="107"/>
      <c r="C8" s="147">
        <v>22</v>
      </c>
      <c r="D8" s="104"/>
      <c r="E8" s="100"/>
      <c r="F8" s="100"/>
      <c r="G8" s="100"/>
      <c r="H8" s="100"/>
      <c r="I8" s="100"/>
      <c r="J8" s="122"/>
      <c r="K8" s="128"/>
      <c r="L8" s="123"/>
      <c r="M8" s="122"/>
      <c r="N8" s="122"/>
      <c r="O8" s="122"/>
      <c r="P8" s="121"/>
      <c r="Q8" s="121"/>
    </row>
    <row r="9" spans="1:17" x14ac:dyDescent="0.2">
      <c r="A9" s="43" t="s">
        <v>424</v>
      </c>
      <c r="B9" s="100"/>
      <c r="C9" s="39"/>
      <c r="D9" s="104"/>
      <c r="E9" s="99" t="s">
        <v>201</v>
      </c>
      <c r="F9" s="100"/>
      <c r="G9" s="100"/>
      <c r="H9" s="100"/>
      <c r="I9" s="100"/>
      <c r="J9" s="121"/>
      <c r="K9" s="121"/>
      <c r="L9" s="124"/>
      <c r="M9" s="122"/>
      <c r="N9" s="122"/>
      <c r="O9" s="122"/>
      <c r="P9" s="131"/>
      <c r="Q9" s="121"/>
    </row>
    <row r="10" spans="1:17" x14ac:dyDescent="0.2">
      <c r="A10" s="97"/>
      <c r="B10" s="98"/>
      <c r="C10" s="39" t="s">
        <v>424</v>
      </c>
      <c r="D10" s="104"/>
      <c r="E10" s="151">
        <v>19</v>
      </c>
      <c r="F10" s="100"/>
      <c r="G10" s="100"/>
      <c r="H10" s="100"/>
      <c r="I10" s="100"/>
      <c r="J10" s="121"/>
      <c r="K10" s="121"/>
      <c r="L10" s="124"/>
      <c r="M10" s="134"/>
      <c r="N10" s="122"/>
      <c r="O10" s="122"/>
      <c r="P10" s="121"/>
      <c r="Q10" s="121"/>
    </row>
    <row r="11" spans="1:17" x14ac:dyDescent="0.2">
      <c r="A11" s="101" t="s">
        <v>362</v>
      </c>
      <c r="B11" s="102"/>
      <c r="C11" s="103"/>
      <c r="D11" s="104"/>
      <c r="E11" s="104"/>
      <c r="F11" s="100"/>
      <c r="G11" s="100"/>
      <c r="H11" s="100"/>
      <c r="I11" s="100"/>
      <c r="J11" s="122"/>
      <c r="K11" s="122"/>
      <c r="L11" s="122"/>
      <c r="M11" s="122"/>
      <c r="N11" s="122"/>
      <c r="O11" s="122"/>
      <c r="P11" s="121"/>
      <c r="Q11" s="121"/>
    </row>
    <row r="12" spans="1:17" x14ac:dyDescent="0.2">
      <c r="A12" s="43" t="s">
        <v>362</v>
      </c>
      <c r="B12" s="100"/>
      <c r="C12" s="104"/>
      <c r="D12" s="106" t="s">
        <v>425</v>
      </c>
      <c r="E12" s="104"/>
      <c r="F12" s="100"/>
      <c r="G12" s="100"/>
      <c r="H12" s="100"/>
      <c r="I12" s="100"/>
      <c r="J12" s="122"/>
      <c r="K12" s="122"/>
      <c r="L12" s="122"/>
      <c r="M12" s="122"/>
      <c r="N12" s="122"/>
      <c r="O12" s="122"/>
      <c r="P12" s="121"/>
      <c r="Q12" s="121"/>
    </row>
    <row r="13" spans="1:17" x14ac:dyDescent="0.2">
      <c r="A13" s="108"/>
      <c r="B13" s="105"/>
      <c r="C13" s="106" t="s">
        <v>425</v>
      </c>
      <c r="D13" s="152">
        <v>17</v>
      </c>
      <c r="E13" s="104"/>
      <c r="F13" s="100"/>
      <c r="G13" s="100"/>
      <c r="H13" s="100"/>
      <c r="I13" s="100"/>
      <c r="J13" s="122"/>
      <c r="K13" s="122"/>
      <c r="L13" s="122"/>
      <c r="M13" s="122"/>
      <c r="N13" s="122"/>
      <c r="O13" s="122"/>
      <c r="P13" s="121"/>
      <c r="Q13" s="121"/>
    </row>
    <row r="14" spans="1:17" x14ac:dyDescent="0.2">
      <c r="A14" s="101" t="s">
        <v>425</v>
      </c>
      <c r="B14" s="107"/>
      <c r="C14" s="39"/>
      <c r="D14" s="100"/>
      <c r="E14" s="104"/>
      <c r="F14" s="100"/>
      <c r="G14" s="100"/>
      <c r="H14" s="100"/>
      <c r="I14" s="100"/>
      <c r="J14" s="122"/>
      <c r="K14" s="122"/>
      <c r="L14" s="122"/>
      <c r="M14" s="122"/>
      <c r="N14" s="122"/>
      <c r="O14" s="122"/>
      <c r="P14" s="121"/>
      <c r="Q14" s="121"/>
    </row>
    <row r="15" spans="1:17" x14ac:dyDescent="0.2">
      <c r="A15" s="43" t="s">
        <v>426</v>
      </c>
      <c r="B15" s="100"/>
      <c r="C15" s="39"/>
      <c r="D15" s="100"/>
      <c r="E15" s="104"/>
      <c r="F15" s="99" t="s">
        <v>201</v>
      </c>
      <c r="G15" s="100"/>
      <c r="H15" s="100"/>
      <c r="I15" s="100"/>
      <c r="J15" s="122"/>
      <c r="K15" s="122"/>
      <c r="L15" s="122"/>
      <c r="M15" s="122"/>
      <c r="N15" s="122"/>
      <c r="O15" s="122"/>
      <c r="P15" s="121"/>
      <c r="Q15" s="121"/>
    </row>
    <row r="16" spans="1:17" x14ac:dyDescent="0.2">
      <c r="A16" s="97"/>
      <c r="B16" s="98"/>
      <c r="C16" s="39" t="s">
        <v>426</v>
      </c>
      <c r="D16" s="100"/>
      <c r="E16" s="104"/>
      <c r="F16" s="151">
        <v>19</v>
      </c>
      <c r="G16" s="100"/>
      <c r="H16" s="100"/>
      <c r="I16" s="100"/>
      <c r="J16" s="122"/>
      <c r="K16" s="122"/>
      <c r="L16" s="122"/>
      <c r="M16" s="122"/>
      <c r="N16" s="122"/>
      <c r="O16" s="122"/>
      <c r="P16" s="121"/>
      <c r="Q16" s="121"/>
    </row>
    <row r="17" spans="1:16" x14ac:dyDescent="0.2">
      <c r="A17" s="101" t="s">
        <v>362</v>
      </c>
      <c r="B17" s="102"/>
      <c r="C17" s="103"/>
      <c r="D17" s="100"/>
      <c r="E17" s="104"/>
      <c r="F17" s="104"/>
      <c r="G17" s="100"/>
      <c r="H17" s="100"/>
      <c r="I17" s="100"/>
      <c r="J17" s="122"/>
      <c r="K17" s="122"/>
      <c r="L17" s="122"/>
      <c r="M17" s="122"/>
      <c r="N17" s="122"/>
      <c r="O17" s="122"/>
      <c r="P17" s="121"/>
    </row>
    <row r="18" spans="1:16" x14ac:dyDescent="0.2">
      <c r="A18" s="43" t="s">
        <v>362</v>
      </c>
      <c r="B18" s="100"/>
      <c r="C18" s="104"/>
      <c r="D18" s="39" t="s">
        <v>426</v>
      </c>
      <c r="E18" s="104"/>
      <c r="F18" s="104"/>
      <c r="G18" s="100"/>
      <c r="H18" s="100"/>
      <c r="I18" s="100"/>
      <c r="J18" s="122"/>
      <c r="K18" s="122"/>
      <c r="L18" s="122"/>
      <c r="M18" s="122"/>
      <c r="N18" s="122"/>
      <c r="O18" s="122"/>
      <c r="P18" s="121"/>
    </row>
    <row r="19" spans="1:16" x14ac:dyDescent="0.2">
      <c r="A19" s="97"/>
      <c r="B19" s="105"/>
      <c r="C19" s="106" t="s">
        <v>427</v>
      </c>
      <c r="D19" s="151">
        <v>15</v>
      </c>
      <c r="E19" s="104"/>
      <c r="F19" s="104"/>
      <c r="G19" s="100"/>
      <c r="H19" s="100"/>
      <c r="I19" s="100"/>
      <c r="J19" s="122"/>
      <c r="K19" s="122"/>
      <c r="L19" s="122"/>
      <c r="M19" s="122"/>
      <c r="N19" s="122"/>
      <c r="O19" s="122"/>
      <c r="P19" s="121"/>
    </row>
    <row r="20" spans="1:16" x14ac:dyDescent="0.2">
      <c r="A20" s="101" t="s">
        <v>427</v>
      </c>
      <c r="B20" s="107"/>
      <c r="C20" s="39"/>
      <c r="D20" s="104"/>
      <c r="E20" s="104"/>
      <c r="F20" s="104"/>
      <c r="G20" s="100"/>
      <c r="H20" s="100"/>
      <c r="I20" s="100"/>
      <c r="J20" s="122"/>
      <c r="K20" s="122"/>
      <c r="L20" s="122"/>
      <c r="M20" s="122"/>
      <c r="N20" s="122"/>
      <c r="O20" s="122"/>
      <c r="P20" s="121"/>
    </row>
    <row r="21" spans="1:16" x14ac:dyDescent="0.2">
      <c r="A21" s="43" t="s">
        <v>428</v>
      </c>
      <c r="B21" s="100"/>
      <c r="C21" s="39"/>
      <c r="D21" s="104"/>
      <c r="E21" s="106" t="s">
        <v>429</v>
      </c>
      <c r="F21" s="104"/>
      <c r="G21" s="100"/>
      <c r="H21" s="100"/>
      <c r="I21" s="100"/>
      <c r="J21" s="122"/>
      <c r="K21" s="122"/>
      <c r="L21" s="122"/>
      <c r="M21" s="122"/>
      <c r="N21" s="122"/>
      <c r="O21" s="122"/>
      <c r="P21" s="121"/>
    </row>
    <row r="22" spans="1:16" x14ac:dyDescent="0.2">
      <c r="A22" s="97"/>
      <c r="B22" s="98"/>
      <c r="C22" s="99" t="s">
        <v>428</v>
      </c>
      <c r="D22" s="104"/>
      <c r="E22" s="152">
        <v>27</v>
      </c>
      <c r="F22" s="104"/>
      <c r="G22" s="100"/>
      <c r="H22" s="100"/>
      <c r="I22" s="100"/>
      <c r="J22" s="122"/>
      <c r="K22" s="122"/>
      <c r="L22" s="122"/>
      <c r="M22" s="122"/>
      <c r="N22" s="122"/>
      <c r="O22" s="122"/>
      <c r="P22" s="121"/>
    </row>
    <row r="23" spans="1:16" x14ac:dyDescent="0.2">
      <c r="A23" s="101" t="s">
        <v>362</v>
      </c>
      <c r="B23" s="102"/>
      <c r="C23" s="103"/>
      <c r="D23" s="104"/>
      <c r="E23" s="100"/>
      <c r="F23" s="104"/>
      <c r="G23" s="100"/>
      <c r="H23" s="100"/>
      <c r="I23" s="100"/>
      <c r="J23" s="122"/>
      <c r="K23" s="122"/>
      <c r="L23" s="122"/>
      <c r="M23" s="122"/>
      <c r="N23" s="122"/>
      <c r="O23" s="122"/>
      <c r="P23" s="121"/>
    </row>
    <row r="24" spans="1:16" x14ac:dyDescent="0.2">
      <c r="A24" s="43" t="s">
        <v>362</v>
      </c>
      <c r="B24" s="100"/>
      <c r="C24" s="104"/>
      <c r="D24" s="106" t="s">
        <v>429</v>
      </c>
      <c r="E24" s="100"/>
      <c r="F24" s="104"/>
      <c r="G24" s="100"/>
      <c r="H24" s="100"/>
      <c r="I24" s="100"/>
      <c r="J24" s="122"/>
      <c r="K24" s="122"/>
      <c r="L24" s="122"/>
      <c r="M24" s="122"/>
      <c r="N24" s="122"/>
      <c r="O24" s="122"/>
      <c r="P24" s="121"/>
    </row>
    <row r="25" spans="1:16" x14ac:dyDescent="0.2">
      <c r="A25" s="97"/>
      <c r="B25" s="105"/>
      <c r="C25" s="106" t="s">
        <v>429</v>
      </c>
      <c r="D25" s="149">
        <v>15</v>
      </c>
      <c r="E25" s="100"/>
      <c r="F25" s="104"/>
      <c r="G25" s="100"/>
      <c r="H25" s="100"/>
      <c r="I25" s="100"/>
      <c r="J25" s="122"/>
      <c r="K25" s="122"/>
      <c r="L25" s="122"/>
      <c r="M25" s="122"/>
      <c r="N25" s="122"/>
      <c r="O25" s="122"/>
      <c r="P25" s="121"/>
    </row>
    <row r="26" spans="1:16" x14ac:dyDescent="0.2">
      <c r="A26" s="101" t="s">
        <v>429</v>
      </c>
      <c r="B26" s="107"/>
      <c r="C26" s="97"/>
      <c r="D26" s="100"/>
      <c r="E26" s="100"/>
      <c r="F26" s="104"/>
      <c r="G26" s="100"/>
      <c r="H26" s="35"/>
      <c r="I26" s="100"/>
      <c r="J26" s="122"/>
      <c r="K26" s="122"/>
      <c r="L26" s="122"/>
      <c r="M26" s="122"/>
      <c r="N26" s="122"/>
      <c r="O26" s="122"/>
      <c r="P26" s="121"/>
    </row>
    <row r="27" spans="1:16" x14ac:dyDescent="0.2">
      <c r="A27" s="43" t="s">
        <v>430</v>
      </c>
      <c r="B27" s="100"/>
      <c r="C27" s="39"/>
      <c r="D27" s="100"/>
      <c r="E27" s="110"/>
      <c r="F27" s="104"/>
      <c r="G27" s="99" t="s">
        <v>201</v>
      </c>
      <c r="H27" s="43"/>
      <c r="I27" s="100"/>
      <c r="J27" s="135"/>
      <c r="K27" s="122"/>
      <c r="L27" s="122"/>
      <c r="M27" s="122"/>
      <c r="N27" s="122"/>
      <c r="O27" s="122"/>
      <c r="P27" s="121"/>
    </row>
    <row r="28" spans="1:16" x14ac:dyDescent="0.2">
      <c r="A28" s="97"/>
      <c r="B28" s="98"/>
      <c r="C28" s="39" t="s">
        <v>430</v>
      </c>
      <c r="D28" s="100"/>
      <c r="E28" s="100"/>
      <c r="F28" s="104"/>
      <c r="G28" s="152">
        <v>25</v>
      </c>
      <c r="H28" s="100"/>
      <c r="I28" s="100"/>
      <c r="J28" s="122"/>
      <c r="K28" s="122"/>
      <c r="L28" s="122"/>
      <c r="M28" s="135"/>
      <c r="N28" s="122"/>
      <c r="O28" s="122"/>
      <c r="P28" s="132"/>
    </row>
    <row r="29" spans="1:16" x14ac:dyDescent="0.2">
      <c r="A29" s="101" t="s">
        <v>362</v>
      </c>
      <c r="B29" s="102"/>
      <c r="C29" s="103"/>
      <c r="D29" s="109"/>
      <c r="E29" s="100"/>
      <c r="F29" s="104"/>
      <c r="G29" s="100"/>
      <c r="H29" s="100"/>
      <c r="I29" s="100"/>
      <c r="J29" s="122"/>
      <c r="K29" s="122"/>
      <c r="L29" s="122"/>
      <c r="M29" s="122"/>
      <c r="N29" s="122"/>
      <c r="O29" s="122"/>
      <c r="P29" s="122"/>
    </row>
    <row r="30" spans="1:16" x14ac:dyDescent="0.2">
      <c r="A30" s="43" t="s">
        <v>362</v>
      </c>
      <c r="B30" s="100"/>
      <c r="C30" s="104"/>
      <c r="D30" s="39" t="s">
        <v>431</v>
      </c>
      <c r="E30" s="100"/>
      <c r="F30" s="104"/>
      <c r="G30" s="100"/>
      <c r="H30" s="100"/>
      <c r="I30" s="100"/>
      <c r="J30" s="122"/>
      <c r="K30" s="122"/>
      <c r="L30" s="122"/>
      <c r="M30" s="122"/>
      <c r="N30" s="122"/>
      <c r="O30" s="122"/>
      <c r="P30" s="121"/>
    </row>
    <row r="31" spans="1:16" x14ac:dyDescent="0.2">
      <c r="A31" s="97"/>
      <c r="B31" s="105"/>
      <c r="C31" s="106" t="s">
        <v>431</v>
      </c>
      <c r="D31" s="151">
        <v>29</v>
      </c>
      <c r="E31" s="100"/>
      <c r="F31" s="104"/>
      <c r="G31" s="100"/>
      <c r="H31" s="100"/>
      <c r="I31" s="100"/>
      <c r="J31" s="122"/>
      <c r="K31" s="122"/>
      <c r="L31" s="122"/>
      <c r="M31" s="122"/>
      <c r="N31" s="122"/>
      <c r="O31" s="122"/>
      <c r="P31" s="121"/>
    </row>
    <row r="32" spans="1:16" x14ac:dyDescent="0.2">
      <c r="A32" s="101" t="s">
        <v>431</v>
      </c>
      <c r="B32" s="107"/>
      <c r="C32" s="39"/>
      <c r="D32" s="104"/>
      <c r="E32" s="100"/>
      <c r="F32" s="104"/>
      <c r="G32" s="100"/>
      <c r="H32" s="100"/>
      <c r="I32" s="100"/>
      <c r="J32" s="122"/>
      <c r="K32" s="122"/>
      <c r="L32" s="122"/>
      <c r="M32" s="122"/>
      <c r="N32" s="122"/>
      <c r="O32" s="122"/>
      <c r="P32" s="121"/>
    </row>
    <row r="33" spans="1:17" x14ac:dyDescent="0.2">
      <c r="A33" s="43" t="s">
        <v>432</v>
      </c>
      <c r="B33" s="100"/>
      <c r="C33" s="39"/>
      <c r="D33" s="104"/>
      <c r="E33" s="99" t="s">
        <v>432</v>
      </c>
      <c r="F33" s="104"/>
      <c r="G33" s="100"/>
      <c r="H33" s="100"/>
      <c r="I33" s="100"/>
      <c r="J33" s="122"/>
      <c r="K33" s="122"/>
      <c r="L33" s="122"/>
      <c r="M33" s="122"/>
      <c r="N33" s="122"/>
      <c r="O33" s="122"/>
      <c r="P33" s="121"/>
      <c r="Q33" s="121"/>
    </row>
    <row r="34" spans="1:17" x14ac:dyDescent="0.2">
      <c r="A34" s="97"/>
      <c r="B34" s="98"/>
      <c r="C34" s="39" t="s">
        <v>432</v>
      </c>
      <c r="D34" s="104"/>
      <c r="E34" s="151">
        <v>29</v>
      </c>
      <c r="F34" s="104"/>
      <c r="G34" s="100"/>
      <c r="H34" s="100"/>
      <c r="I34" s="100"/>
      <c r="J34" s="122"/>
      <c r="K34" s="122"/>
      <c r="L34" s="122"/>
      <c r="M34" s="122"/>
      <c r="N34" s="122"/>
      <c r="O34" s="122"/>
      <c r="P34" s="121"/>
      <c r="Q34" s="121"/>
    </row>
    <row r="35" spans="1:17" x14ac:dyDescent="0.2">
      <c r="A35" s="101" t="s">
        <v>362</v>
      </c>
      <c r="B35" s="102"/>
      <c r="C35" s="103"/>
      <c r="D35" s="104"/>
      <c r="E35" s="104"/>
      <c r="F35" s="104"/>
      <c r="G35" s="100"/>
      <c r="H35" s="100"/>
      <c r="I35" s="100"/>
      <c r="J35" s="122"/>
      <c r="K35" s="122"/>
      <c r="L35" s="122"/>
      <c r="M35" s="122"/>
      <c r="N35" s="122"/>
      <c r="O35" s="122"/>
      <c r="P35" s="121"/>
      <c r="Q35" s="121"/>
    </row>
    <row r="36" spans="1:17" x14ac:dyDescent="0.2">
      <c r="A36" s="96" t="s">
        <v>362</v>
      </c>
      <c r="B36" s="39"/>
      <c r="C36" s="104"/>
      <c r="D36" s="106" t="s">
        <v>432</v>
      </c>
      <c r="E36" s="104"/>
      <c r="F36" s="104"/>
      <c r="G36" s="100"/>
      <c r="H36" s="100"/>
      <c r="I36" s="100"/>
      <c r="J36" s="122"/>
      <c r="K36" s="122"/>
      <c r="L36" s="122"/>
      <c r="M36" s="122"/>
      <c r="N36" s="122"/>
      <c r="O36" s="122"/>
      <c r="P36" s="121"/>
      <c r="Q36" s="121"/>
    </row>
    <row r="37" spans="1:17" x14ac:dyDescent="0.2">
      <c r="A37" s="97"/>
      <c r="B37" s="105"/>
      <c r="C37" s="111" t="s">
        <v>433</v>
      </c>
      <c r="D37" s="152">
        <v>15</v>
      </c>
      <c r="E37" s="104"/>
      <c r="F37" s="104"/>
      <c r="G37" s="100"/>
      <c r="H37" s="100"/>
      <c r="I37" s="100"/>
      <c r="J37" s="122"/>
      <c r="K37" s="122"/>
      <c r="L37" s="122"/>
      <c r="M37" s="122"/>
      <c r="N37" s="122"/>
      <c r="O37" s="122"/>
      <c r="P37" s="121"/>
      <c r="Q37" s="121"/>
    </row>
    <row r="38" spans="1:17" x14ac:dyDescent="0.2">
      <c r="A38" s="101" t="s">
        <v>433</v>
      </c>
      <c r="B38" s="102"/>
      <c r="C38" s="97"/>
      <c r="D38" s="100"/>
      <c r="E38" s="104"/>
      <c r="F38" s="104"/>
      <c r="G38" s="100"/>
      <c r="H38" s="100"/>
      <c r="I38" s="100"/>
      <c r="J38" s="122"/>
      <c r="K38" s="122"/>
      <c r="L38" s="122"/>
      <c r="M38" s="122"/>
      <c r="N38" s="122"/>
      <c r="O38" s="122"/>
      <c r="P38" s="121"/>
      <c r="Q38" s="121"/>
    </row>
    <row r="39" spans="1:17" x14ac:dyDescent="0.2">
      <c r="A39" s="96" t="s">
        <v>434</v>
      </c>
      <c r="B39" s="39"/>
      <c r="C39" s="100"/>
      <c r="D39" s="100"/>
      <c r="E39" s="104"/>
      <c r="F39" s="106" t="s">
        <v>438</v>
      </c>
      <c r="G39" s="100"/>
      <c r="H39" s="100"/>
      <c r="I39" s="100"/>
      <c r="J39" s="122"/>
      <c r="K39" s="122"/>
      <c r="L39" s="122"/>
      <c r="M39" s="122"/>
      <c r="N39" s="122"/>
      <c r="O39" s="122"/>
      <c r="P39" s="121"/>
      <c r="Q39" s="121"/>
    </row>
    <row r="40" spans="1:17" x14ac:dyDescent="0.2">
      <c r="A40" s="97"/>
      <c r="B40" s="98"/>
      <c r="C40" s="39" t="s">
        <v>434</v>
      </c>
      <c r="D40" s="100"/>
      <c r="E40" s="104"/>
      <c r="F40" s="152">
        <v>13</v>
      </c>
      <c r="G40" s="100"/>
      <c r="H40" s="100"/>
      <c r="I40" s="100"/>
      <c r="J40" s="122"/>
      <c r="K40" s="122"/>
      <c r="L40" s="122"/>
      <c r="M40" s="122"/>
      <c r="N40" s="122"/>
      <c r="O40" s="122"/>
      <c r="P40" s="121"/>
      <c r="Q40" s="122"/>
    </row>
    <row r="41" spans="1:17" x14ac:dyDescent="0.2">
      <c r="A41" s="101" t="s">
        <v>362</v>
      </c>
      <c r="B41" s="102"/>
      <c r="C41" s="103"/>
      <c r="D41" s="100"/>
      <c r="E41" s="104"/>
      <c r="F41" s="100"/>
      <c r="G41" s="100"/>
      <c r="H41" s="100"/>
      <c r="I41" s="100"/>
      <c r="J41" s="122"/>
      <c r="K41" s="122"/>
      <c r="L41" s="122"/>
      <c r="M41" s="122"/>
      <c r="N41" s="122"/>
      <c r="O41" s="122"/>
      <c r="P41" s="121"/>
      <c r="Q41" s="122"/>
    </row>
    <row r="42" spans="1:17" x14ac:dyDescent="0.2">
      <c r="A42" s="96" t="s">
        <v>362</v>
      </c>
      <c r="B42" s="39"/>
      <c r="C42" s="104"/>
      <c r="D42" s="99" t="s">
        <v>435</v>
      </c>
      <c r="E42" s="104"/>
      <c r="F42" s="100"/>
      <c r="G42" s="100"/>
      <c r="H42" s="100"/>
      <c r="I42" s="100"/>
      <c r="J42" s="122"/>
      <c r="K42" s="122"/>
      <c r="L42" s="122"/>
      <c r="M42" s="122"/>
      <c r="N42" s="122"/>
      <c r="O42" s="122"/>
      <c r="P42" s="121"/>
      <c r="Q42" s="121"/>
    </row>
    <row r="43" spans="1:17" x14ac:dyDescent="0.2">
      <c r="A43" s="97"/>
      <c r="B43" s="105"/>
      <c r="C43" s="106" t="s">
        <v>435</v>
      </c>
      <c r="D43" s="151">
        <v>10</v>
      </c>
      <c r="E43" s="104"/>
      <c r="F43" s="100"/>
      <c r="G43" s="100"/>
      <c r="H43" s="100"/>
      <c r="I43" s="100"/>
      <c r="J43" s="122"/>
      <c r="K43" s="122"/>
      <c r="L43" s="122"/>
      <c r="M43" s="122"/>
      <c r="N43" s="122"/>
      <c r="O43" s="122"/>
      <c r="P43" s="121"/>
      <c r="Q43" s="121"/>
    </row>
    <row r="44" spans="1:17" x14ac:dyDescent="0.2">
      <c r="A44" s="101" t="s">
        <v>435</v>
      </c>
      <c r="B44" s="107"/>
      <c r="C44" s="39"/>
      <c r="D44" s="104"/>
      <c r="E44" s="104"/>
      <c r="F44" s="100"/>
      <c r="G44" s="100"/>
      <c r="H44" s="100"/>
      <c r="I44" s="100"/>
      <c r="J44" s="122"/>
      <c r="K44" s="122"/>
      <c r="L44" s="122"/>
      <c r="M44" s="122"/>
      <c r="N44" s="122"/>
      <c r="O44" s="122"/>
      <c r="P44" s="121"/>
      <c r="Q44" s="121"/>
    </row>
    <row r="45" spans="1:17" x14ac:dyDescent="0.2">
      <c r="A45" s="96" t="s">
        <v>436</v>
      </c>
      <c r="B45" s="39"/>
      <c r="C45" s="39"/>
      <c r="D45" s="104"/>
      <c r="E45" s="106" t="s">
        <v>438</v>
      </c>
      <c r="F45" s="100"/>
      <c r="G45" s="100"/>
      <c r="H45" s="100"/>
      <c r="I45" s="100"/>
      <c r="J45" s="122"/>
      <c r="K45" s="122"/>
      <c r="L45" s="122"/>
      <c r="M45" s="122"/>
      <c r="N45" s="122"/>
      <c r="O45" s="122"/>
      <c r="P45" s="122"/>
      <c r="Q45" s="122"/>
    </row>
    <row r="46" spans="1:17" x14ac:dyDescent="0.2">
      <c r="A46" s="97"/>
      <c r="B46" s="98"/>
      <c r="C46" s="99" t="s">
        <v>436</v>
      </c>
      <c r="D46" s="112"/>
      <c r="E46" s="152">
        <v>17</v>
      </c>
      <c r="F46" s="100"/>
      <c r="G46" s="100"/>
      <c r="H46" s="100"/>
      <c r="I46" s="100"/>
      <c r="J46" s="122"/>
      <c r="K46" s="122"/>
      <c r="L46" s="122"/>
      <c r="M46" s="122"/>
      <c r="N46" s="122"/>
      <c r="O46" s="122"/>
      <c r="P46" s="121"/>
      <c r="Q46" s="121"/>
    </row>
    <row r="47" spans="1:17" x14ac:dyDescent="0.2">
      <c r="A47" s="101" t="s">
        <v>437</v>
      </c>
      <c r="B47" s="102"/>
      <c r="C47" s="148">
        <v>5</v>
      </c>
      <c r="D47" s="104"/>
      <c r="E47" s="100"/>
      <c r="F47" s="100"/>
      <c r="G47" s="100"/>
      <c r="H47" s="100"/>
      <c r="I47" s="100"/>
      <c r="J47" s="122"/>
      <c r="K47" s="122"/>
      <c r="L47" s="122"/>
      <c r="M47" s="122"/>
      <c r="N47" s="122"/>
      <c r="O47" s="122"/>
      <c r="P47" s="121"/>
      <c r="Q47" s="121"/>
    </row>
    <row r="48" spans="1:17" x14ac:dyDescent="0.2">
      <c r="A48" s="96" t="s">
        <v>362</v>
      </c>
      <c r="B48" s="39"/>
      <c r="C48" s="104"/>
      <c r="D48" s="106" t="s">
        <v>438</v>
      </c>
      <c r="E48" s="100"/>
      <c r="F48" s="102" t="s">
        <v>429</v>
      </c>
      <c r="G48" s="102"/>
      <c r="H48" s="100"/>
      <c r="I48" s="100"/>
      <c r="J48" s="122"/>
      <c r="K48" s="122"/>
      <c r="L48" s="122"/>
      <c r="M48" s="122"/>
      <c r="N48" s="122"/>
      <c r="O48" s="122"/>
      <c r="P48" s="121"/>
      <c r="Q48" s="121"/>
    </row>
    <row r="49" spans="1:17" x14ac:dyDescent="0.2">
      <c r="A49" s="97"/>
      <c r="B49" s="105"/>
      <c r="C49" s="111" t="s">
        <v>438</v>
      </c>
      <c r="D49" s="152">
        <v>8</v>
      </c>
      <c r="E49" s="100"/>
      <c r="F49" s="100"/>
      <c r="G49" s="100"/>
      <c r="H49" s="99"/>
      <c r="I49" s="43">
        <v>3</v>
      </c>
      <c r="J49" s="134"/>
      <c r="K49" s="122"/>
      <c r="L49" s="122"/>
      <c r="M49" s="122"/>
      <c r="N49" s="122"/>
      <c r="O49" s="122"/>
      <c r="P49" s="121"/>
      <c r="Q49" s="121"/>
    </row>
    <row r="50" spans="1:17" x14ac:dyDescent="0.2">
      <c r="A50" s="101" t="s">
        <v>438</v>
      </c>
      <c r="B50" s="102"/>
      <c r="C50" s="97"/>
      <c r="D50" s="100"/>
      <c r="E50" s="100"/>
      <c r="F50" s="102" t="s">
        <v>432</v>
      </c>
      <c r="G50" s="102"/>
      <c r="H50" s="97"/>
      <c r="I50" s="100"/>
      <c r="J50" s="134"/>
      <c r="K50" s="122"/>
      <c r="L50" s="122"/>
      <c r="M50" s="122"/>
      <c r="N50" s="122"/>
      <c r="O50" s="122"/>
      <c r="P50" s="121"/>
      <c r="Q50" s="121"/>
    </row>
    <row r="51" spans="1:17" x14ac:dyDescent="0.2">
      <c r="A51" s="100"/>
      <c r="B51" s="100"/>
      <c r="C51" s="39"/>
      <c r="D51" s="39"/>
      <c r="E51" s="39"/>
      <c r="F51" s="39"/>
      <c r="G51" s="39"/>
      <c r="H51" s="39"/>
      <c r="I51" s="39"/>
      <c r="J51" s="122"/>
      <c r="K51" s="122"/>
      <c r="L51" s="122"/>
      <c r="M51" s="122"/>
      <c r="N51" s="122"/>
      <c r="O51" s="122"/>
      <c r="P51" s="121"/>
      <c r="Q51" s="121"/>
    </row>
    <row r="52" spans="1:17" x14ac:dyDescent="0.2">
      <c r="A52" s="113"/>
      <c r="B52" s="171" t="s">
        <v>109</v>
      </c>
      <c r="C52" s="171"/>
      <c r="D52" s="171"/>
      <c r="E52" s="171"/>
      <c r="F52" s="171"/>
      <c r="G52" s="39"/>
      <c r="H52" s="39"/>
      <c r="I52" s="39"/>
      <c r="J52" s="171"/>
      <c r="K52" s="171"/>
      <c r="L52" s="171"/>
      <c r="M52" s="171"/>
      <c r="N52" s="171"/>
      <c r="O52" s="121"/>
      <c r="P52" s="121"/>
      <c r="Q52" s="131"/>
    </row>
    <row r="53" spans="1:17" x14ac:dyDescent="0.2">
      <c r="A53" s="113"/>
      <c r="B53" s="39"/>
      <c r="C53" s="39"/>
      <c r="D53" s="100"/>
      <c r="E53" s="100"/>
      <c r="F53" s="39"/>
      <c r="G53" s="39"/>
      <c r="H53" s="39"/>
      <c r="I53" s="39"/>
      <c r="J53" s="39"/>
      <c r="K53" s="39"/>
      <c r="L53" s="100"/>
      <c r="M53" s="100"/>
      <c r="N53" s="39"/>
      <c r="O53" s="133"/>
      <c r="P53" s="121"/>
      <c r="Q53" s="131"/>
    </row>
    <row r="54" spans="1:17" x14ac:dyDescent="0.2">
      <c r="A54" s="114"/>
      <c r="B54" s="115" t="s">
        <v>110</v>
      </c>
      <c r="C54" s="115"/>
      <c r="D54" s="115"/>
      <c r="E54" s="100"/>
      <c r="F54" s="100"/>
      <c r="G54" s="100"/>
      <c r="H54" s="39"/>
      <c r="I54" s="39"/>
      <c r="J54" s="115"/>
      <c r="K54" s="115"/>
      <c r="L54" s="115"/>
      <c r="M54" s="100"/>
      <c r="N54" s="100"/>
      <c r="O54" s="131"/>
      <c r="P54" s="121"/>
      <c r="Q54" s="131"/>
    </row>
    <row r="55" spans="1:17" x14ac:dyDescent="0.2">
      <c r="A55" s="113"/>
      <c r="B55" s="39"/>
      <c r="C55" s="39"/>
      <c r="D55" s="39"/>
      <c r="E55" s="39"/>
      <c r="F55" s="39"/>
      <c r="G55" s="39"/>
      <c r="H55" s="39"/>
      <c r="I55" s="39"/>
      <c r="J55" s="170"/>
      <c r="K55" s="170"/>
      <c r="L55" s="170"/>
      <c r="M55" s="133"/>
      <c r="N55" s="133"/>
      <c r="O55" s="131"/>
      <c r="P55" s="121"/>
      <c r="Q55" s="131"/>
    </row>
    <row r="56" spans="1:17" x14ac:dyDescent="0.2">
      <c r="A56" s="39"/>
      <c r="B56" s="39"/>
      <c r="C56" s="39"/>
      <c r="D56" s="100"/>
      <c r="E56" s="100"/>
      <c r="F56" s="39"/>
      <c r="G56" s="39"/>
      <c r="H56" s="100"/>
      <c r="I56" s="100"/>
      <c r="J56" s="126"/>
      <c r="K56" s="121"/>
      <c r="L56" s="121"/>
      <c r="M56" s="122"/>
      <c r="N56" s="122"/>
      <c r="O56" s="121"/>
      <c r="P56" s="121"/>
      <c r="Q56" s="131"/>
    </row>
    <row r="57" spans="1:17" x14ac:dyDescent="0.2">
      <c r="A57" s="54"/>
      <c r="B57" s="54"/>
      <c r="C57" s="54"/>
      <c r="D57" s="54"/>
      <c r="E57" s="54"/>
      <c r="F57" s="54"/>
      <c r="G57" s="54"/>
      <c r="H57" s="54"/>
      <c r="I57" s="54"/>
    </row>
    <row r="58" spans="1:17" x14ac:dyDescent="0.2">
      <c r="A58" s="39" t="s">
        <v>46</v>
      </c>
      <c r="B58" s="39"/>
      <c r="C58" s="16"/>
      <c r="D58" s="16" t="s">
        <v>425</v>
      </c>
      <c r="E58" s="16"/>
      <c r="F58" s="16"/>
      <c r="G58" s="16"/>
      <c r="H58" s="16"/>
      <c r="I58" s="16"/>
    </row>
    <row r="59" spans="1:17" x14ac:dyDescent="0.2">
      <c r="A59" s="16"/>
      <c r="B59" s="16"/>
      <c r="C59" s="27"/>
      <c r="D59" s="18"/>
      <c r="E59" s="19"/>
      <c r="F59" s="28" t="s">
        <v>425</v>
      </c>
      <c r="G59" s="17"/>
      <c r="H59" s="16"/>
      <c r="I59" s="16"/>
    </row>
    <row r="60" spans="1:17" x14ac:dyDescent="0.2">
      <c r="A60" s="16"/>
      <c r="B60" s="20"/>
      <c r="C60" s="16"/>
      <c r="D60" s="28" t="s">
        <v>426</v>
      </c>
      <c r="E60" s="27"/>
      <c r="F60" s="156">
        <v>29</v>
      </c>
      <c r="G60" s="16"/>
      <c r="H60" s="16"/>
      <c r="I60" s="16"/>
    </row>
    <row r="61" spans="1:17" x14ac:dyDescent="0.2">
      <c r="A61" s="34">
        <v>7</v>
      </c>
      <c r="B61" s="27"/>
      <c r="C61" s="16"/>
      <c r="D61" s="16" t="s">
        <v>431</v>
      </c>
      <c r="E61" s="16"/>
      <c r="F61" s="20"/>
      <c r="G61" s="28" t="s">
        <v>425</v>
      </c>
      <c r="H61" s="33">
        <v>5</v>
      </c>
      <c r="I61" s="16"/>
    </row>
    <row r="62" spans="1:17" x14ac:dyDescent="0.2">
      <c r="A62" s="16"/>
      <c r="B62" s="20"/>
      <c r="C62" s="27"/>
      <c r="D62" s="18"/>
      <c r="E62" s="19"/>
      <c r="F62" s="31" t="s">
        <v>435</v>
      </c>
      <c r="G62" s="16">
        <v>19</v>
      </c>
      <c r="H62" s="16"/>
      <c r="I62" s="16"/>
    </row>
    <row r="63" spans="1:17" x14ac:dyDescent="0.2">
      <c r="A63" s="16"/>
      <c r="B63" s="16"/>
      <c r="C63" s="16"/>
      <c r="D63" s="28" t="s">
        <v>435</v>
      </c>
      <c r="E63" s="27"/>
      <c r="F63" s="158">
        <v>19</v>
      </c>
      <c r="G63" s="16"/>
      <c r="H63" s="16"/>
      <c r="I63" s="16"/>
    </row>
    <row r="65" spans="1:9" x14ac:dyDescent="0.2">
      <c r="A65" s="32" t="s">
        <v>47</v>
      </c>
      <c r="B65" s="32"/>
      <c r="C65" s="32"/>
      <c r="D65" s="16"/>
      <c r="E65" s="16"/>
      <c r="F65" s="16"/>
      <c r="G65" s="16"/>
      <c r="H65" s="16"/>
      <c r="I65" s="16"/>
    </row>
    <row r="66" spans="1:9" x14ac:dyDescent="0.2">
      <c r="D66" s="1" t="s">
        <v>261</v>
      </c>
    </row>
    <row r="67" spans="1:9" x14ac:dyDescent="0.2">
      <c r="A67" s="16"/>
      <c r="B67" s="16"/>
      <c r="C67" s="27"/>
      <c r="D67" s="18"/>
      <c r="E67" s="19"/>
      <c r="F67" s="28" t="s">
        <v>424</v>
      </c>
      <c r="G67" s="16"/>
      <c r="H67" s="16"/>
      <c r="I67" s="16"/>
    </row>
    <row r="68" spans="1:9" x14ac:dyDescent="0.2">
      <c r="A68" s="16"/>
      <c r="B68" s="20"/>
      <c r="C68" s="16"/>
      <c r="D68" s="28" t="s">
        <v>424</v>
      </c>
      <c r="E68" s="27"/>
      <c r="F68" s="156">
        <v>5</v>
      </c>
      <c r="G68" s="16"/>
      <c r="H68" s="16"/>
      <c r="I68" s="16"/>
    </row>
    <row r="69" spans="1:9" x14ac:dyDescent="0.2">
      <c r="A69" s="16"/>
      <c r="B69" s="27"/>
      <c r="C69" s="16"/>
      <c r="D69" s="16" t="s">
        <v>427</v>
      </c>
      <c r="E69" s="16"/>
      <c r="F69" s="20"/>
      <c r="G69" s="28" t="s">
        <v>427</v>
      </c>
      <c r="H69" s="16"/>
      <c r="I69" s="16"/>
    </row>
    <row r="70" spans="1:9" x14ac:dyDescent="0.2">
      <c r="A70" s="20"/>
      <c r="B70" s="20"/>
      <c r="C70" s="27"/>
      <c r="D70" s="18"/>
      <c r="E70" s="19"/>
      <c r="F70" s="31" t="s">
        <v>427</v>
      </c>
      <c r="G70" s="156">
        <v>20</v>
      </c>
      <c r="H70" s="16"/>
      <c r="I70" s="16"/>
    </row>
    <row r="71" spans="1:9" x14ac:dyDescent="0.2">
      <c r="A71" s="20"/>
      <c r="B71" s="16"/>
      <c r="C71" s="16"/>
      <c r="D71" s="28" t="s">
        <v>428</v>
      </c>
      <c r="E71" s="27"/>
      <c r="F71" s="157">
        <v>17</v>
      </c>
      <c r="G71" s="20"/>
      <c r="H71" s="16"/>
      <c r="I71" s="16"/>
    </row>
    <row r="72" spans="1:9" x14ac:dyDescent="0.2">
      <c r="A72" s="41">
        <v>13</v>
      </c>
      <c r="B72" s="24"/>
      <c r="C72" s="16"/>
      <c r="D72" s="16" t="s">
        <v>430</v>
      </c>
      <c r="E72" s="40"/>
      <c r="F72" s="16"/>
      <c r="G72" s="27"/>
      <c r="H72" s="24" t="s">
        <v>430</v>
      </c>
      <c r="I72" s="34">
        <v>9</v>
      </c>
    </row>
    <row r="73" spans="1:9" x14ac:dyDescent="0.2">
      <c r="A73" s="20"/>
      <c r="B73" s="16"/>
      <c r="C73" s="27"/>
      <c r="D73" s="18"/>
      <c r="E73" s="19"/>
      <c r="F73" s="28" t="s">
        <v>430</v>
      </c>
      <c r="G73" s="20"/>
      <c r="H73" s="158">
        <v>14</v>
      </c>
      <c r="I73" s="16"/>
    </row>
    <row r="74" spans="1:9" x14ac:dyDescent="0.2">
      <c r="A74" s="20"/>
      <c r="B74" s="20"/>
      <c r="C74" s="16"/>
      <c r="D74" s="28" t="s">
        <v>433</v>
      </c>
      <c r="E74" s="27"/>
      <c r="F74" s="156">
        <v>13</v>
      </c>
      <c r="G74" s="20"/>
      <c r="H74" s="16"/>
      <c r="I74" s="16"/>
    </row>
    <row r="75" spans="1:9" x14ac:dyDescent="0.2">
      <c r="A75" s="20"/>
      <c r="B75" s="27"/>
      <c r="C75" s="16"/>
      <c r="D75" s="16" t="s">
        <v>434</v>
      </c>
      <c r="E75" s="40"/>
      <c r="F75" s="20"/>
      <c r="G75" s="31" t="s">
        <v>430</v>
      </c>
      <c r="H75" s="16"/>
      <c r="I75" s="16"/>
    </row>
    <row r="76" spans="1:9" x14ac:dyDescent="0.2">
      <c r="B76" s="20"/>
      <c r="C76" s="27"/>
      <c r="D76" s="18"/>
      <c r="E76" s="19"/>
      <c r="F76" s="31" t="s">
        <v>434</v>
      </c>
      <c r="G76" s="158">
        <v>23</v>
      </c>
      <c r="H76" s="16"/>
      <c r="I76" s="16"/>
    </row>
    <row r="77" spans="1:9" x14ac:dyDescent="0.2">
      <c r="B77" s="16"/>
      <c r="C77" s="16"/>
      <c r="D77" s="28" t="s">
        <v>436</v>
      </c>
      <c r="E77" s="27"/>
      <c r="F77" s="157">
        <v>28</v>
      </c>
      <c r="G77" s="16"/>
      <c r="H77" s="16"/>
      <c r="I77" s="16"/>
    </row>
    <row r="80" spans="1:9" x14ac:dyDescent="0.2">
      <c r="B80" s="26"/>
      <c r="C80" s="19"/>
      <c r="D80" s="28"/>
      <c r="E80" s="24"/>
      <c r="F80" s="34">
        <v>11</v>
      </c>
    </row>
    <row r="81" spans="1:9" x14ac:dyDescent="0.2">
      <c r="B81" s="24"/>
      <c r="C81" s="27"/>
      <c r="D81" s="16"/>
      <c r="E81" s="16"/>
      <c r="F81" s="22"/>
    </row>
    <row r="82" spans="1:9" x14ac:dyDescent="0.2">
      <c r="B82" s="16"/>
      <c r="C82" s="16"/>
      <c r="D82" s="16"/>
      <c r="E82" s="16"/>
      <c r="F82" s="22"/>
    </row>
    <row r="83" spans="1:9" x14ac:dyDescent="0.2">
      <c r="B83" s="16"/>
      <c r="C83" s="16"/>
      <c r="D83" s="16"/>
      <c r="E83" s="16"/>
      <c r="F83" s="22"/>
    </row>
    <row r="84" spans="1:9" x14ac:dyDescent="0.2">
      <c r="B84" s="26"/>
      <c r="C84" s="19"/>
      <c r="D84" s="28"/>
      <c r="E84" s="24"/>
      <c r="F84" s="34">
        <v>15</v>
      </c>
    </row>
    <row r="85" spans="1:9" x14ac:dyDescent="0.2">
      <c r="B85" s="24"/>
      <c r="C85" s="27"/>
      <c r="D85" s="16"/>
      <c r="E85" s="16"/>
      <c r="F85" s="16"/>
      <c r="H85" s="16"/>
      <c r="I85" s="16"/>
    </row>
    <row r="86" spans="1:9" x14ac:dyDescent="0.2">
      <c r="H86" s="16"/>
      <c r="I86" s="16"/>
    </row>
    <row r="87" spans="1:9" x14ac:dyDescent="0.2">
      <c r="H87" s="16"/>
      <c r="I87" s="16"/>
    </row>
    <row r="88" spans="1:9" x14ac:dyDescent="0.2">
      <c r="B88" s="26"/>
      <c r="C88" s="19"/>
      <c r="D88" s="28"/>
      <c r="E88" s="24"/>
      <c r="F88" s="34">
        <v>19</v>
      </c>
      <c r="G88" s="16"/>
      <c r="H88" s="16"/>
      <c r="I88" s="16"/>
    </row>
    <row r="89" spans="1:9" x14ac:dyDescent="0.2">
      <c r="A89" s="2"/>
      <c r="B89" s="24"/>
      <c r="C89" s="27"/>
      <c r="D89" s="16"/>
      <c r="E89" s="16"/>
      <c r="F89" s="16"/>
      <c r="G89" s="17"/>
      <c r="H89" s="17"/>
      <c r="I89" s="16"/>
    </row>
    <row r="90" spans="1:9" x14ac:dyDescent="0.2">
      <c r="A90" s="2"/>
      <c r="B90" s="17"/>
      <c r="C90" s="17"/>
      <c r="D90" s="17"/>
      <c r="E90" s="17"/>
      <c r="F90" s="17"/>
      <c r="H90" s="16"/>
      <c r="I90" s="16"/>
    </row>
    <row r="91" spans="1:9" x14ac:dyDescent="0.2">
      <c r="D91" s="32"/>
      <c r="E91" s="16"/>
      <c r="F91" s="16"/>
      <c r="G91" s="2"/>
      <c r="H91" s="2"/>
      <c r="I91" s="2"/>
    </row>
    <row r="92" spans="1:9" x14ac:dyDescent="0.2">
      <c r="A92" s="2"/>
      <c r="B92" s="32" t="s">
        <v>202</v>
      </c>
      <c r="C92" s="32"/>
      <c r="D92" s="16"/>
      <c r="E92" s="17"/>
      <c r="F92" s="17"/>
      <c r="G92" s="17"/>
      <c r="H92" s="17"/>
      <c r="I92" s="16"/>
    </row>
    <row r="93" spans="1:9" x14ac:dyDescent="0.2">
      <c r="A93" s="2"/>
      <c r="B93" s="16"/>
      <c r="C93" s="16"/>
      <c r="D93" s="17"/>
      <c r="E93" s="17"/>
      <c r="F93" s="17"/>
      <c r="G93" s="2"/>
    </row>
    <row r="94" spans="1:9" x14ac:dyDescent="0.2">
      <c r="B94" s="1" t="s">
        <v>423</v>
      </c>
      <c r="G94" s="17"/>
      <c r="H94" s="17"/>
      <c r="I94" s="16"/>
    </row>
    <row r="95" spans="1:9" x14ac:dyDescent="0.2">
      <c r="A95" s="2"/>
      <c r="B95" s="26"/>
      <c r="C95" s="19"/>
      <c r="D95" s="28" t="s">
        <v>423</v>
      </c>
      <c r="E95" s="24"/>
      <c r="F95" s="21">
        <v>17</v>
      </c>
      <c r="G95" s="17"/>
      <c r="H95" s="17"/>
      <c r="I95" s="34"/>
    </row>
    <row r="96" spans="1:9" x14ac:dyDescent="0.2">
      <c r="A96" s="2"/>
      <c r="B96" s="24" t="s">
        <v>437</v>
      </c>
      <c r="C96" s="27"/>
      <c r="D96" s="158">
        <v>26</v>
      </c>
      <c r="E96" s="16"/>
      <c r="G96" s="17"/>
      <c r="H96" s="17"/>
      <c r="I96" s="16"/>
    </row>
    <row r="97" spans="1:10" x14ac:dyDescent="0.2">
      <c r="G97" s="17"/>
      <c r="H97" s="17"/>
      <c r="I97" s="16"/>
    </row>
    <row r="98" spans="1:10" x14ac:dyDescent="0.2">
      <c r="A98" s="2"/>
      <c r="B98" s="17"/>
      <c r="C98" s="17"/>
      <c r="D98" s="17"/>
      <c r="E98" s="17"/>
      <c r="F98" s="17"/>
      <c r="G98" s="16"/>
    </row>
    <row r="99" spans="1:10" x14ac:dyDescent="0.2">
      <c r="A99" s="2"/>
      <c r="B99" s="37"/>
      <c r="C99" s="17"/>
      <c r="D99" s="17"/>
      <c r="E99" s="17"/>
      <c r="F99" s="17"/>
      <c r="G99" s="17"/>
      <c r="H99" s="2"/>
    </row>
    <row r="100" spans="1:10" x14ac:dyDescent="0.2">
      <c r="B100" s="17"/>
      <c r="C100" s="17"/>
      <c r="D100" s="17"/>
      <c r="E100" s="17"/>
      <c r="F100" s="17"/>
    </row>
    <row r="101" spans="1:10" x14ac:dyDescent="0.2">
      <c r="B101" s="17"/>
      <c r="C101" s="17"/>
      <c r="D101" s="17"/>
      <c r="E101" s="17"/>
      <c r="F101" s="17"/>
    </row>
    <row r="102" spans="1:10" x14ac:dyDescent="0.2">
      <c r="B102" s="17"/>
      <c r="C102" s="17"/>
      <c r="D102" s="40"/>
      <c r="E102" s="17"/>
      <c r="F102" s="17"/>
    </row>
    <row r="103" spans="1:10" x14ac:dyDescent="0.2">
      <c r="J103" s="9"/>
    </row>
    <row r="104" spans="1:10" x14ac:dyDescent="0.2">
      <c r="J104" s="9"/>
    </row>
    <row r="111" spans="1:10" x14ac:dyDescent="0.2">
      <c r="B111" s="172" t="s">
        <v>109</v>
      </c>
      <c r="C111" s="172"/>
      <c r="D111" s="172"/>
      <c r="E111" s="172"/>
      <c r="F111" s="172"/>
      <c r="G111" s="32"/>
    </row>
    <row r="112" spans="1:10" x14ac:dyDescent="0.2">
      <c r="B112" s="32"/>
      <c r="C112" s="32"/>
      <c r="D112" s="32"/>
      <c r="E112" s="32"/>
      <c r="F112" s="32"/>
      <c r="G112" s="32"/>
    </row>
    <row r="113" spans="1:7" x14ac:dyDescent="0.2">
      <c r="A113" s="32"/>
      <c r="B113" s="44" t="s">
        <v>110</v>
      </c>
      <c r="C113" s="44"/>
      <c r="D113" s="44"/>
      <c r="E113" s="35"/>
      <c r="F113" s="35"/>
      <c r="G113" s="35"/>
    </row>
  </sheetData>
  <mergeCells count="6">
    <mergeCell ref="B1:G1"/>
    <mergeCell ref="B2:G2"/>
    <mergeCell ref="B52:F52"/>
    <mergeCell ref="J52:N52"/>
    <mergeCell ref="J55:L55"/>
    <mergeCell ref="B111:F111"/>
  </mergeCells>
  <pageMargins left="0.75" right="0.27083333333333331" top="0.84375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view="pageLayout" topLeftCell="A34" zoomScale="90" zoomScaleNormal="100" zoomScaleSheetLayoutView="75" zoomScalePageLayoutView="90" workbookViewId="0">
      <selection activeCell="H77" sqref="H77"/>
    </sheetView>
  </sheetViews>
  <sheetFormatPr defaultRowHeight="12.75" x14ac:dyDescent="0.2"/>
  <cols>
    <col min="1" max="2" width="9.140625" style="1"/>
    <col min="3" max="3" width="12.7109375" style="1" customWidth="1"/>
    <col min="4" max="6" width="9.140625" style="1" customWidth="1"/>
    <col min="7" max="10" width="9.140625" style="1"/>
    <col min="11" max="11" width="14" style="1" customWidth="1"/>
    <col min="12" max="12" width="12.42578125" style="1" customWidth="1"/>
    <col min="13" max="13" width="11.7109375" style="1" customWidth="1"/>
    <col min="14" max="14" width="12.42578125" style="1" customWidth="1"/>
    <col min="15" max="15" width="10.42578125" style="1" customWidth="1"/>
    <col min="16" max="16" width="10" style="1" customWidth="1"/>
    <col min="17" max="17" width="9.140625" style="1" customWidth="1"/>
    <col min="18" max="16384" width="9.140625" style="1"/>
  </cols>
  <sheetData>
    <row r="1" spans="1:17" x14ac:dyDescent="0.2">
      <c r="A1" s="32"/>
      <c r="B1" s="172" t="s">
        <v>205</v>
      </c>
      <c r="C1" s="172"/>
      <c r="D1" s="172"/>
      <c r="E1" s="172"/>
      <c r="F1" s="172"/>
      <c r="G1" s="172"/>
      <c r="H1" s="16"/>
      <c r="I1" s="16"/>
    </row>
    <row r="2" spans="1:17" x14ac:dyDescent="0.2">
      <c r="A2" s="32"/>
      <c r="B2" s="172" t="s">
        <v>207</v>
      </c>
      <c r="C2" s="172"/>
      <c r="D2" s="172"/>
      <c r="E2" s="172"/>
      <c r="F2" s="172"/>
      <c r="G2" s="172"/>
      <c r="H2" s="16"/>
      <c r="I2" s="16"/>
      <c r="J2" s="131"/>
      <c r="K2" s="131" t="s">
        <v>202</v>
      </c>
      <c r="L2" s="131"/>
      <c r="M2" s="121"/>
      <c r="N2" s="121"/>
      <c r="O2" s="121"/>
      <c r="P2" s="131"/>
      <c r="Q2" s="121"/>
    </row>
    <row r="3" spans="1:17" x14ac:dyDescent="0.2">
      <c r="A3" s="96" t="s">
        <v>163</v>
      </c>
      <c r="B3" s="39"/>
      <c r="C3" s="39"/>
      <c r="D3" s="39"/>
      <c r="E3" s="39"/>
      <c r="F3" s="39"/>
      <c r="G3" s="39"/>
      <c r="H3" s="39"/>
      <c r="I3" s="39"/>
      <c r="J3" s="121"/>
      <c r="K3" s="121"/>
      <c r="L3" s="121"/>
      <c r="M3" s="121"/>
      <c r="N3" s="121"/>
      <c r="O3" s="121"/>
      <c r="P3" s="133"/>
      <c r="Q3" s="133"/>
    </row>
    <row r="4" spans="1:17" x14ac:dyDescent="0.2">
      <c r="A4" s="97"/>
      <c r="B4" s="98"/>
      <c r="C4" s="99" t="s">
        <v>163</v>
      </c>
      <c r="D4" s="100"/>
      <c r="E4" s="39"/>
      <c r="F4" s="39"/>
      <c r="G4" s="39"/>
      <c r="H4" s="39"/>
      <c r="I4" s="39"/>
      <c r="J4" s="122"/>
      <c r="K4" s="121"/>
      <c r="L4" s="121"/>
      <c r="M4" s="121"/>
      <c r="N4" s="121"/>
      <c r="O4" s="121"/>
      <c r="P4" s="121"/>
      <c r="Q4" s="122"/>
    </row>
    <row r="5" spans="1:17" x14ac:dyDescent="0.2">
      <c r="A5" s="101" t="s">
        <v>362</v>
      </c>
      <c r="B5" s="102"/>
      <c r="C5" s="103"/>
      <c r="D5" s="100"/>
      <c r="E5" s="100"/>
      <c r="F5" s="100"/>
      <c r="G5" s="100"/>
      <c r="H5" s="100"/>
      <c r="I5" s="100"/>
      <c r="J5" s="122"/>
      <c r="K5" s="125" t="s">
        <v>384</v>
      </c>
      <c r="L5" s="122"/>
      <c r="M5" s="121"/>
      <c r="N5" s="121"/>
      <c r="O5" s="121"/>
      <c r="P5" s="131"/>
      <c r="Q5" s="121"/>
    </row>
    <row r="6" spans="1:17" x14ac:dyDescent="0.2">
      <c r="A6" s="43" t="s">
        <v>439</v>
      </c>
      <c r="B6" s="100"/>
      <c r="C6" s="104"/>
      <c r="D6" s="99" t="s">
        <v>163</v>
      </c>
      <c r="E6" s="100"/>
      <c r="F6" s="100"/>
      <c r="G6" s="100"/>
      <c r="H6" s="100"/>
      <c r="I6" s="100"/>
      <c r="J6" s="122"/>
      <c r="K6" s="123"/>
      <c r="L6" s="122"/>
      <c r="M6" s="122"/>
      <c r="N6" s="122"/>
      <c r="O6" s="122"/>
      <c r="P6" s="121"/>
      <c r="Q6" s="121"/>
    </row>
    <row r="7" spans="1:17" x14ac:dyDescent="0.2">
      <c r="A7" s="97"/>
      <c r="B7" s="105"/>
      <c r="C7" s="106" t="s">
        <v>166</v>
      </c>
      <c r="D7" s="151">
        <v>4</v>
      </c>
      <c r="E7" s="100"/>
      <c r="F7" s="100"/>
      <c r="G7" s="100"/>
      <c r="H7" s="100"/>
      <c r="I7" s="100"/>
      <c r="J7" s="122"/>
      <c r="K7" s="124"/>
      <c r="L7" s="129" t="s">
        <v>439</v>
      </c>
      <c r="M7" s="122"/>
      <c r="N7" s="122"/>
      <c r="O7" s="122"/>
      <c r="P7" s="121"/>
      <c r="Q7" s="121"/>
    </row>
    <row r="8" spans="1:17" x14ac:dyDescent="0.2">
      <c r="A8" s="101" t="s">
        <v>166</v>
      </c>
      <c r="B8" s="107"/>
      <c r="C8" s="147">
        <v>16</v>
      </c>
      <c r="D8" s="104"/>
      <c r="E8" s="100"/>
      <c r="F8" s="100"/>
      <c r="G8" s="100"/>
      <c r="H8" s="100"/>
      <c r="I8" s="100"/>
      <c r="J8" s="122"/>
      <c r="K8" s="128" t="s">
        <v>439</v>
      </c>
      <c r="L8" s="123"/>
      <c r="M8" s="122"/>
      <c r="N8" s="122"/>
      <c r="O8" s="122"/>
      <c r="P8" s="121"/>
      <c r="Q8" s="121"/>
    </row>
    <row r="9" spans="1:17" x14ac:dyDescent="0.2">
      <c r="A9" s="43" t="s">
        <v>440</v>
      </c>
      <c r="B9" s="100"/>
      <c r="C9" s="39"/>
      <c r="D9" s="104"/>
      <c r="E9" s="99" t="s">
        <v>163</v>
      </c>
      <c r="F9" s="100"/>
      <c r="G9" s="100"/>
      <c r="H9" s="100"/>
      <c r="I9" s="100"/>
      <c r="J9" s="121"/>
      <c r="K9" s="121"/>
      <c r="L9" s="124"/>
      <c r="M9" s="122"/>
      <c r="N9" s="122"/>
      <c r="O9" s="122"/>
      <c r="P9" s="131"/>
      <c r="Q9" s="121"/>
    </row>
    <row r="10" spans="1:17" x14ac:dyDescent="0.2">
      <c r="A10" s="97"/>
      <c r="B10" s="98"/>
      <c r="C10" s="39" t="s">
        <v>440</v>
      </c>
      <c r="D10" s="104"/>
      <c r="E10" s="151">
        <v>7</v>
      </c>
      <c r="F10" s="100"/>
      <c r="G10" s="100"/>
      <c r="H10" s="100"/>
      <c r="I10" s="100"/>
      <c r="J10" s="121"/>
      <c r="K10" s="121"/>
      <c r="L10" s="124"/>
      <c r="M10" s="129" t="s">
        <v>439</v>
      </c>
      <c r="N10" s="122"/>
      <c r="O10" s="122"/>
      <c r="P10" s="121"/>
      <c r="Q10" s="121"/>
    </row>
    <row r="11" spans="1:17" x14ac:dyDescent="0.2">
      <c r="A11" s="101" t="s">
        <v>347</v>
      </c>
      <c r="B11" s="102"/>
      <c r="C11" s="103"/>
      <c r="D11" s="104"/>
      <c r="E11" s="104"/>
      <c r="F11" s="100"/>
      <c r="G11" s="100"/>
      <c r="H11" s="100"/>
      <c r="I11" s="100"/>
      <c r="J11" s="122"/>
      <c r="K11" s="121" t="s">
        <v>373</v>
      </c>
      <c r="L11" s="124"/>
      <c r="M11" s="123"/>
      <c r="N11" s="122"/>
      <c r="O11" s="122"/>
      <c r="P11" s="121"/>
      <c r="Q11" s="121"/>
    </row>
    <row r="12" spans="1:17" x14ac:dyDescent="0.2">
      <c r="A12" s="43" t="s">
        <v>347</v>
      </c>
      <c r="B12" s="100"/>
      <c r="C12" s="104"/>
      <c r="D12" s="106" t="s">
        <v>440</v>
      </c>
      <c r="E12" s="104"/>
      <c r="F12" s="100"/>
      <c r="G12" s="100"/>
      <c r="H12" s="100"/>
      <c r="I12" s="100"/>
      <c r="J12" s="122"/>
      <c r="K12" s="123"/>
      <c r="L12" s="124"/>
      <c r="M12" s="124"/>
      <c r="N12" s="122"/>
      <c r="O12" s="122"/>
      <c r="P12" s="121"/>
      <c r="Q12" s="121"/>
    </row>
    <row r="13" spans="1:17" x14ac:dyDescent="0.2">
      <c r="A13" s="108"/>
      <c r="B13" s="105"/>
      <c r="C13" s="106" t="s">
        <v>441</v>
      </c>
      <c r="D13" s="152">
        <v>19</v>
      </c>
      <c r="E13" s="104"/>
      <c r="F13" s="100"/>
      <c r="G13" s="100"/>
      <c r="H13" s="100"/>
      <c r="I13" s="100"/>
      <c r="J13" s="122"/>
      <c r="K13" s="124"/>
      <c r="L13" s="130" t="s">
        <v>384</v>
      </c>
      <c r="M13" s="124"/>
      <c r="N13" s="122"/>
      <c r="O13" s="122"/>
      <c r="P13" s="121"/>
      <c r="Q13" s="121"/>
    </row>
    <row r="14" spans="1:17" x14ac:dyDescent="0.2">
      <c r="A14" s="101" t="s">
        <v>441</v>
      </c>
      <c r="B14" s="107"/>
      <c r="C14" s="39"/>
      <c r="D14" s="100"/>
      <c r="E14" s="104"/>
      <c r="F14" s="100"/>
      <c r="G14" s="100"/>
      <c r="H14" s="100"/>
      <c r="I14" s="100"/>
      <c r="J14" s="122"/>
      <c r="K14" s="128" t="s">
        <v>373</v>
      </c>
      <c r="L14" s="122"/>
      <c r="M14" s="124"/>
      <c r="N14" s="122"/>
      <c r="O14" s="122"/>
      <c r="P14" s="121"/>
      <c r="Q14" s="121"/>
    </row>
    <row r="15" spans="1:17" x14ac:dyDescent="0.2">
      <c r="A15" s="43" t="s">
        <v>442</v>
      </c>
      <c r="B15" s="100"/>
      <c r="C15" s="39"/>
      <c r="D15" s="100"/>
      <c r="E15" s="104"/>
      <c r="F15" s="99" t="s">
        <v>163</v>
      </c>
      <c r="G15" s="100"/>
      <c r="H15" s="100"/>
      <c r="I15" s="100"/>
      <c r="J15" s="122"/>
      <c r="K15" s="121"/>
      <c r="L15" s="122"/>
      <c r="M15" s="124"/>
      <c r="N15" s="122"/>
      <c r="O15" s="122"/>
      <c r="P15" s="121"/>
      <c r="Q15" s="121"/>
    </row>
    <row r="16" spans="1:17" x14ac:dyDescent="0.2">
      <c r="A16" s="97"/>
      <c r="B16" s="98"/>
      <c r="C16" s="39" t="s">
        <v>442</v>
      </c>
      <c r="D16" s="100"/>
      <c r="E16" s="104"/>
      <c r="F16" s="151">
        <v>18</v>
      </c>
      <c r="G16" s="100"/>
      <c r="H16" s="100"/>
      <c r="I16" s="100"/>
      <c r="J16" s="122"/>
      <c r="K16" s="121"/>
      <c r="L16" s="122"/>
      <c r="M16" s="124"/>
      <c r="N16" s="129" t="s">
        <v>439</v>
      </c>
      <c r="O16" s="122"/>
      <c r="P16" s="121"/>
      <c r="Q16" s="121"/>
    </row>
    <row r="17" spans="1:16" x14ac:dyDescent="0.2">
      <c r="A17" s="101" t="s">
        <v>347</v>
      </c>
      <c r="B17" s="102"/>
      <c r="C17" s="103"/>
      <c r="D17" s="100"/>
      <c r="E17" s="104"/>
      <c r="F17" s="104"/>
      <c r="G17" s="100"/>
      <c r="H17" s="100"/>
      <c r="I17" s="100"/>
      <c r="J17" s="122"/>
      <c r="K17" s="121" t="s">
        <v>373</v>
      </c>
      <c r="L17" s="122"/>
      <c r="M17" s="124"/>
      <c r="N17" s="123"/>
      <c r="O17" s="122"/>
      <c r="P17" s="121"/>
    </row>
    <row r="18" spans="1:16" x14ac:dyDescent="0.2">
      <c r="A18" s="43" t="s">
        <v>347</v>
      </c>
      <c r="B18" s="100"/>
      <c r="C18" s="104"/>
      <c r="D18" s="39" t="s">
        <v>456</v>
      </c>
      <c r="E18" s="104"/>
      <c r="F18" s="104"/>
      <c r="G18" s="100"/>
      <c r="H18" s="100"/>
      <c r="I18" s="100"/>
      <c r="J18" s="122"/>
      <c r="K18" s="123"/>
      <c r="L18" s="122"/>
      <c r="M18" s="124"/>
      <c r="N18" s="124"/>
      <c r="O18" s="122"/>
      <c r="P18" s="121"/>
    </row>
    <row r="19" spans="1:16" x14ac:dyDescent="0.2">
      <c r="A19" s="97"/>
      <c r="B19" s="105"/>
      <c r="C19" s="106" t="s">
        <v>444</v>
      </c>
      <c r="D19" s="151">
        <v>25</v>
      </c>
      <c r="E19" s="104"/>
      <c r="F19" s="104"/>
      <c r="G19" s="100"/>
      <c r="H19" s="100"/>
      <c r="I19" s="100"/>
      <c r="J19" s="122"/>
      <c r="K19" s="124"/>
      <c r="L19" s="121" t="s">
        <v>373</v>
      </c>
      <c r="M19" s="124"/>
      <c r="N19" s="124"/>
      <c r="O19" s="122"/>
      <c r="P19" s="121"/>
    </row>
    <row r="20" spans="1:16" x14ac:dyDescent="0.2">
      <c r="A20" s="101" t="s">
        <v>444</v>
      </c>
      <c r="B20" s="107"/>
      <c r="C20" s="39"/>
      <c r="D20" s="104"/>
      <c r="E20" s="104"/>
      <c r="F20" s="104"/>
      <c r="G20" s="100"/>
      <c r="H20" s="100"/>
      <c r="I20" s="100"/>
      <c r="J20" s="122"/>
      <c r="K20" s="128" t="s">
        <v>373</v>
      </c>
      <c r="L20" s="123"/>
      <c r="M20" s="124"/>
      <c r="N20" s="124"/>
      <c r="O20" s="122"/>
      <c r="P20" s="121"/>
    </row>
    <row r="21" spans="1:16" x14ac:dyDescent="0.2">
      <c r="A21" s="43" t="s">
        <v>445</v>
      </c>
      <c r="B21" s="100"/>
      <c r="C21" s="39"/>
      <c r="D21" s="104"/>
      <c r="E21" s="106" t="s">
        <v>367</v>
      </c>
      <c r="F21" s="104"/>
      <c r="G21" s="100"/>
      <c r="H21" s="100"/>
      <c r="I21" s="100"/>
      <c r="J21" s="122"/>
      <c r="K21" s="121"/>
      <c r="L21" s="124"/>
      <c r="M21" s="124"/>
      <c r="N21" s="124"/>
      <c r="O21" s="122"/>
      <c r="P21" s="121"/>
    </row>
    <row r="22" spans="1:16" x14ac:dyDescent="0.2">
      <c r="A22" s="97"/>
      <c r="B22" s="98"/>
      <c r="C22" s="99" t="s">
        <v>445</v>
      </c>
      <c r="D22" s="104"/>
      <c r="E22" s="152">
        <v>26</v>
      </c>
      <c r="F22" s="104"/>
      <c r="G22" s="100"/>
      <c r="H22" s="100"/>
      <c r="I22" s="100"/>
      <c r="J22" s="122"/>
      <c r="K22" s="121"/>
      <c r="L22" s="124"/>
      <c r="M22" s="130" t="s">
        <v>373</v>
      </c>
      <c r="N22" s="124"/>
      <c r="O22" s="122"/>
      <c r="P22" s="121"/>
    </row>
    <row r="23" spans="1:16" x14ac:dyDescent="0.2">
      <c r="A23" s="101" t="s">
        <v>347</v>
      </c>
      <c r="B23" s="102"/>
      <c r="C23" s="103"/>
      <c r="D23" s="104"/>
      <c r="E23" s="100"/>
      <c r="F23" s="104"/>
      <c r="G23" s="100"/>
      <c r="H23" s="100"/>
      <c r="I23" s="100"/>
      <c r="J23" s="122"/>
      <c r="K23" s="125" t="s">
        <v>373</v>
      </c>
      <c r="L23" s="124"/>
      <c r="M23" s="122"/>
      <c r="N23" s="124"/>
      <c r="O23" s="122"/>
      <c r="P23" s="121"/>
    </row>
    <row r="24" spans="1:16" x14ac:dyDescent="0.2">
      <c r="A24" s="43" t="s">
        <v>347</v>
      </c>
      <c r="B24" s="100"/>
      <c r="C24" s="104"/>
      <c r="D24" s="106" t="s">
        <v>367</v>
      </c>
      <c r="E24" s="100"/>
      <c r="F24" s="104"/>
      <c r="G24" s="100"/>
      <c r="H24" s="100"/>
      <c r="I24" s="100"/>
      <c r="J24" s="122"/>
      <c r="K24" s="123"/>
      <c r="L24" s="124"/>
      <c r="M24" s="122"/>
      <c r="N24" s="124"/>
      <c r="O24" s="122"/>
      <c r="P24" s="121"/>
    </row>
    <row r="25" spans="1:16" x14ac:dyDescent="0.2">
      <c r="A25" s="97"/>
      <c r="B25" s="105"/>
      <c r="C25" s="106" t="s">
        <v>367</v>
      </c>
      <c r="D25" s="149">
        <v>11</v>
      </c>
      <c r="E25" s="100"/>
      <c r="F25" s="104"/>
      <c r="G25" s="100"/>
      <c r="H25" s="100"/>
      <c r="I25" s="100"/>
      <c r="J25" s="122"/>
      <c r="K25" s="124"/>
      <c r="L25" s="130" t="s">
        <v>373</v>
      </c>
      <c r="M25" s="122"/>
      <c r="N25" s="124"/>
      <c r="O25" s="122"/>
      <c r="P25" s="121"/>
    </row>
    <row r="26" spans="1:16" x14ac:dyDescent="0.2">
      <c r="A26" s="101" t="s">
        <v>367</v>
      </c>
      <c r="B26" s="107"/>
      <c r="C26" s="97"/>
      <c r="D26" s="100"/>
      <c r="E26" s="100"/>
      <c r="F26" s="104"/>
      <c r="G26" s="99" t="s">
        <v>163</v>
      </c>
      <c r="H26" s="35"/>
      <c r="I26" s="100"/>
      <c r="J26" s="122"/>
      <c r="K26" s="128" t="s">
        <v>373</v>
      </c>
      <c r="L26" s="134"/>
      <c r="M26" s="122"/>
      <c r="N26" s="124"/>
      <c r="O26" s="122"/>
      <c r="P26" s="121"/>
    </row>
    <row r="27" spans="1:16" x14ac:dyDescent="0.2">
      <c r="A27" s="43" t="s">
        <v>169</v>
      </c>
      <c r="B27" s="100"/>
      <c r="C27" s="39"/>
      <c r="D27" s="100"/>
      <c r="E27" s="110"/>
      <c r="F27" s="104"/>
      <c r="G27" s="149">
        <v>7</v>
      </c>
      <c r="H27" s="43"/>
      <c r="I27" s="100"/>
      <c r="J27" s="135"/>
      <c r="K27" s="127"/>
      <c r="L27" s="122"/>
      <c r="M27" s="122"/>
      <c r="N27" s="124"/>
      <c r="O27" s="122"/>
      <c r="P27" s="121"/>
    </row>
    <row r="28" spans="1:16" x14ac:dyDescent="0.2">
      <c r="A28" s="97"/>
      <c r="B28" s="98"/>
      <c r="C28" s="39" t="s">
        <v>169</v>
      </c>
      <c r="D28" s="100"/>
      <c r="E28" s="100"/>
      <c r="F28" s="104"/>
      <c r="G28" s="100"/>
      <c r="H28" s="100"/>
      <c r="I28" s="100"/>
      <c r="J28" s="122"/>
      <c r="K28" s="121"/>
      <c r="L28" s="122"/>
      <c r="M28" s="135"/>
      <c r="N28" s="124"/>
      <c r="O28" s="129" t="s">
        <v>447</v>
      </c>
      <c r="P28" s="132">
        <v>17</v>
      </c>
    </row>
    <row r="29" spans="1:16" x14ac:dyDescent="0.2">
      <c r="A29" s="101" t="s">
        <v>362</v>
      </c>
      <c r="B29" s="102"/>
      <c r="C29" s="103"/>
      <c r="D29" s="109"/>
      <c r="E29" s="100"/>
      <c r="F29" s="104"/>
      <c r="G29" s="100"/>
      <c r="H29" s="100"/>
      <c r="I29" s="100"/>
      <c r="J29" s="122"/>
      <c r="K29" s="121" t="s">
        <v>373</v>
      </c>
      <c r="L29" s="122"/>
      <c r="M29" s="122"/>
      <c r="N29" s="124"/>
      <c r="O29" s="153">
        <v>21</v>
      </c>
      <c r="P29" s="122"/>
    </row>
    <row r="30" spans="1:16" x14ac:dyDescent="0.2">
      <c r="A30" s="43" t="s">
        <v>447</v>
      </c>
      <c r="B30" s="100"/>
      <c r="C30" s="104"/>
      <c r="D30" s="39" t="s">
        <v>169</v>
      </c>
      <c r="E30" s="100"/>
      <c r="F30" s="104"/>
      <c r="G30" s="100"/>
      <c r="H30" s="100"/>
      <c r="I30" s="100"/>
      <c r="J30" s="122"/>
      <c r="K30" s="123"/>
      <c r="L30" s="134"/>
      <c r="M30" s="122"/>
      <c r="N30" s="124"/>
      <c r="O30" s="122"/>
      <c r="P30" s="121"/>
    </row>
    <row r="31" spans="1:16" x14ac:dyDescent="0.2">
      <c r="A31" s="97"/>
      <c r="B31" s="105"/>
      <c r="C31" s="106" t="s">
        <v>178</v>
      </c>
      <c r="D31" s="151">
        <v>11</v>
      </c>
      <c r="E31" s="100"/>
      <c r="F31" s="104"/>
      <c r="G31" s="100"/>
      <c r="H31" s="100"/>
      <c r="I31" s="100"/>
      <c r="J31" s="122"/>
      <c r="K31" s="124"/>
      <c r="L31" s="121" t="s">
        <v>447</v>
      </c>
      <c r="M31" s="122"/>
      <c r="N31" s="124"/>
      <c r="O31" s="122"/>
      <c r="P31" s="121"/>
    </row>
    <row r="32" spans="1:16" x14ac:dyDescent="0.2">
      <c r="A32" s="101" t="s">
        <v>178</v>
      </c>
      <c r="B32" s="107"/>
      <c r="C32" s="147">
        <v>7</v>
      </c>
      <c r="D32" s="104"/>
      <c r="E32" s="100"/>
      <c r="F32" s="104"/>
      <c r="G32" s="100"/>
      <c r="H32" s="100"/>
      <c r="I32" s="100"/>
      <c r="J32" s="122"/>
      <c r="K32" s="128" t="s">
        <v>457</v>
      </c>
      <c r="L32" s="123"/>
      <c r="M32" s="122"/>
      <c r="N32" s="124"/>
      <c r="O32" s="122"/>
      <c r="P32" s="121"/>
    </row>
    <row r="33" spans="1:17" x14ac:dyDescent="0.2">
      <c r="A33" s="43" t="s">
        <v>448</v>
      </c>
      <c r="B33" s="100"/>
      <c r="C33" s="39"/>
      <c r="D33" s="104"/>
      <c r="E33" s="99" t="s">
        <v>169</v>
      </c>
      <c r="F33" s="104"/>
      <c r="G33" s="100"/>
      <c r="H33" s="100"/>
      <c r="I33" s="100"/>
      <c r="J33" s="122"/>
      <c r="K33" s="121"/>
      <c r="L33" s="124"/>
      <c r="M33" s="122"/>
      <c r="N33" s="124"/>
      <c r="O33" s="122"/>
      <c r="P33" s="121"/>
      <c r="Q33" s="121"/>
    </row>
    <row r="34" spans="1:17" x14ac:dyDescent="0.2">
      <c r="A34" s="97"/>
      <c r="B34" s="98"/>
      <c r="C34" s="39" t="s">
        <v>448</v>
      </c>
      <c r="D34" s="104"/>
      <c r="E34" s="151">
        <v>12</v>
      </c>
      <c r="F34" s="104"/>
      <c r="G34" s="100"/>
      <c r="H34" s="100"/>
      <c r="I34" s="100"/>
      <c r="J34" s="122"/>
      <c r="K34" s="121"/>
      <c r="L34" s="124"/>
      <c r="M34" s="129" t="s">
        <v>447</v>
      </c>
      <c r="N34" s="124"/>
      <c r="O34" s="122"/>
      <c r="P34" s="121"/>
      <c r="Q34" s="121"/>
    </row>
    <row r="35" spans="1:17" x14ac:dyDescent="0.2">
      <c r="A35" s="101" t="s">
        <v>451</v>
      </c>
      <c r="B35" s="102"/>
      <c r="C35" s="148">
        <v>2</v>
      </c>
      <c r="D35" s="104"/>
      <c r="E35" s="104"/>
      <c r="F35" s="104"/>
      <c r="G35" s="100"/>
      <c r="H35" s="100"/>
      <c r="I35" s="100"/>
      <c r="J35" s="122"/>
      <c r="K35" s="121" t="s">
        <v>451</v>
      </c>
      <c r="L35" s="124"/>
      <c r="M35" s="155">
        <v>10</v>
      </c>
      <c r="N35" s="124"/>
      <c r="O35" s="122"/>
      <c r="P35" s="121"/>
      <c r="Q35" s="121"/>
    </row>
    <row r="36" spans="1:17" x14ac:dyDescent="0.2">
      <c r="A36" s="96" t="s">
        <v>362</v>
      </c>
      <c r="B36" s="39"/>
      <c r="C36" s="104"/>
      <c r="D36" s="106" t="s">
        <v>448</v>
      </c>
      <c r="E36" s="104"/>
      <c r="F36" s="104"/>
      <c r="G36" s="100"/>
      <c r="H36" s="100"/>
      <c r="I36" s="100"/>
      <c r="J36" s="122"/>
      <c r="K36" s="123"/>
      <c r="L36" s="124"/>
      <c r="M36" s="124"/>
      <c r="N36" s="124"/>
      <c r="O36" s="122"/>
      <c r="P36" s="121"/>
      <c r="Q36" s="121"/>
    </row>
    <row r="37" spans="1:17" x14ac:dyDescent="0.2">
      <c r="A37" s="97"/>
      <c r="B37" s="105"/>
      <c r="C37" s="111" t="s">
        <v>449</v>
      </c>
      <c r="D37" s="152">
        <v>15</v>
      </c>
      <c r="E37" s="104"/>
      <c r="F37" s="104"/>
      <c r="G37" s="100"/>
      <c r="H37" s="100"/>
      <c r="I37" s="100"/>
      <c r="J37" s="122"/>
      <c r="K37" s="124"/>
      <c r="L37" s="130" t="s">
        <v>451</v>
      </c>
      <c r="M37" s="124"/>
      <c r="N37" s="124"/>
      <c r="O37" s="122"/>
      <c r="P37" s="121"/>
      <c r="Q37" s="121"/>
    </row>
    <row r="38" spans="1:17" x14ac:dyDescent="0.2">
      <c r="A38" s="101" t="s">
        <v>449</v>
      </c>
      <c r="B38" s="102"/>
      <c r="C38" s="97"/>
      <c r="D38" s="100"/>
      <c r="E38" s="104"/>
      <c r="F38" s="104"/>
      <c r="G38" s="100"/>
      <c r="H38" s="100"/>
      <c r="I38" s="100"/>
      <c r="J38" s="122"/>
      <c r="K38" s="124" t="s">
        <v>458</v>
      </c>
      <c r="L38" s="122"/>
      <c r="M38" s="124"/>
      <c r="N38" s="124"/>
      <c r="O38" s="122"/>
      <c r="P38" s="121"/>
      <c r="Q38" s="121"/>
    </row>
    <row r="39" spans="1:17" x14ac:dyDescent="0.2">
      <c r="A39" s="96" t="s">
        <v>446</v>
      </c>
      <c r="B39" s="39"/>
      <c r="C39" s="100"/>
      <c r="D39" s="100"/>
      <c r="E39" s="104"/>
      <c r="F39" s="106" t="s">
        <v>169</v>
      </c>
      <c r="G39" s="100"/>
      <c r="H39" s="100"/>
      <c r="I39" s="100"/>
      <c r="J39" s="122"/>
      <c r="K39" s="127"/>
      <c r="L39" s="122"/>
      <c r="M39" s="124"/>
      <c r="N39" s="124"/>
      <c r="O39" s="122"/>
      <c r="P39" s="121"/>
      <c r="Q39" s="121"/>
    </row>
    <row r="40" spans="1:17" x14ac:dyDescent="0.2">
      <c r="A40" s="97"/>
      <c r="B40" s="98"/>
      <c r="C40" s="39" t="s">
        <v>446</v>
      </c>
      <c r="D40" s="100"/>
      <c r="E40" s="104"/>
      <c r="F40" s="152">
        <v>26</v>
      </c>
      <c r="G40" s="100"/>
      <c r="H40" s="100"/>
      <c r="I40" s="100"/>
      <c r="J40" s="122"/>
      <c r="K40" s="122"/>
      <c r="L40" s="122"/>
      <c r="M40" s="124"/>
      <c r="N40" s="130" t="s">
        <v>447</v>
      </c>
      <c r="O40" s="122"/>
      <c r="P40" s="121"/>
      <c r="Q40" s="122"/>
    </row>
    <row r="41" spans="1:17" x14ac:dyDescent="0.2">
      <c r="A41" s="101" t="s">
        <v>362</v>
      </c>
      <c r="B41" s="102"/>
      <c r="C41" s="103"/>
      <c r="D41" s="100"/>
      <c r="E41" s="104"/>
      <c r="F41" s="100"/>
      <c r="G41" s="100"/>
      <c r="H41" s="100"/>
      <c r="I41" s="100"/>
      <c r="J41" s="122"/>
      <c r="K41" s="121" t="s">
        <v>371</v>
      </c>
      <c r="L41" s="122"/>
      <c r="M41" s="124"/>
      <c r="N41" s="153">
        <v>18</v>
      </c>
      <c r="O41" s="122"/>
      <c r="P41" s="121"/>
      <c r="Q41" s="122"/>
    </row>
    <row r="42" spans="1:17" x14ac:dyDescent="0.2">
      <c r="A42" s="96" t="s">
        <v>362</v>
      </c>
      <c r="B42" s="39"/>
      <c r="C42" s="104"/>
      <c r="D42" s="99" t="s">
        <v>446</v>
      </c>
      <c r="E42" s="104"/>
      <c r="F42" s="100"/>
      <c r="G42" s="100"/>
      <c r="H42" s="100"/>
      <c r="I42" s="100"/>
      <c r="J42" s="122"/>
      <c r="K42" s="123"/>
      <c r="L42" s="122"/>
      <c r="M42" s="124"/>
      <c r="N42" s="122"/>
      <c r="O42" s="122"/>
      <c r="P42" s="121"/>
      <c r="Q42" s="121"/>
    </row>
    <row r="43" spans="1:17" x14ac:dyDescent="0.2">
      <c r="A43" s="97"/>
      <c r="B43" s="105"/>
      <c r="C43" s="106" t="s">
        <v>369</v>
      </c>
      <c r="D43" s="151">
        <v>5</v>
      </c>
      <c r="E43" s="104"/>
      <c r="F43" s="100"/>
      <c r="G43" s="100"/>
      <c r="H43" s="100"/>
      <c r="I43" s="100"/>
      <c r="J43" s="122"/>
      <c r="K43" s="124"/>
      <c r="L43" s="129" t="s">
        <v>371</v>
      </c>
      <c r="M43" s="124"/>
      <c r="N43" s="122"/>
      <c r="O43" s="122"/>
      <c r="P43" s="121"/>
      <c r="Q43" s="121"/>
    </row>
    <row r="44" spans="1:17" x14ac:dyDescent="0.2">
      <c r="A44" s="101" t="s">
        <v>369</v>
      </c>
      <c r="B44" s="107"/>
      <c r="C44" s="39"/>
      <c r="D44" s="104"/>
      <c r="E44" s="104"/>
      <c r="F44" s="100"/>
      <c r="G44" s="100"/>
      <c r="H44" s="100"/>
      <c r="I44" s="100"/>
      <c r="J44" s="122"/>
      <c r="K44" s="128" t="s">
        <v>458</v>
      </c>
      <c r="L44" s="123"/>
      <c r="M44" s="124"/>
      <c r="N44" s="122"/>
      <c r="O44" s="122"/>
      <c r="P44" s="121"/>
      <c r="Q44" s="121"/>
    </row>
    <row r="45" spans="1:17" x14ac:dyDescent="0.2">
      <c r="A45" s="96" t="s">
        <v>450</v>
      </c>
      <c r="B45" s="39"/>
      <c r="C45" s="39"/>
      <c r="D45" s="104"/>
      <c r="E45" s="106" t="s">
        <v>167</v>
      </c>
      <c r="F45" s="100"/>
      <c r="G45" s="100"/>
      <c r="H45" s="100"/>
      <c r="I45" s="100"/>
      <c r="J45" s="122"/>
      <c r="K45" s="121"/>
      <c r="L45" s="124"/>
      <c r="M45" s="124"/>
      <c r="N45" s="122"/>
      <c r="O45" s="122"/>
      <c r="P45" s="122"/>
      <c r="Q45" s="122"/>
    </row>
    <row r="46" spans="1:17" x14ac:dyDescent="0.2">
      <c r="A46" s="97"/>
      <c r="B46" s="98"/>
      <c r="C46" s="99" t="s">
        <v>443</v>
      </c>
      <c r="D46" s="112"/>
      <c r="E46" s="152">
        <v>7</v>
      </c>
      <c r="F46" s="100"/>
      <c r="G46" s="100"/>
      <c r="H46" s="100"/>
      <c r="I46" s="100"/>
      <c r="J46" s="122"/>
      <c r="K46" s="121"/>
      <c r="L46" s="124"/>
      <c r="M46" s="130" t="s">
        <v>450</v>
      </c>
      <c r="N46" s="122"/>
      <c r="O46" s="122"/>
      <c r="P46" s="121"/>
      <c r="Q46" s="121"/>
    </row>
    <row r="47" spans="1:17" x14ac:dyDescent="0.2">
      <c r="A47" s="101" t="s">
        <v>443</v>
      </c>
      <c r="B47" s="102"/>
      <c r="C47" s="148">
        <v>8</v>
      </c>
      <c r="D47" s="104"/>
      <c r="E47" s="100"/>
      <c r="F47" s="100"/>
      <c r="G47" s="100"/>
      <c r="H47" s="100"/>
      <c r="I47" s="100"/>
      <c r="J47" s="122"/>
      <c r="K47" s="125" t="s">
        <v>450</v>
      </c>
      <c r="L47" s="124"/>
      <c r="M47" s="122"/>
      <c r="N47" s="122"/>
      <c r="O47" s="122"/>
      <c r="P47" s="121"/>
      <c r="Q47" s="121"/>
    </row>
    <row r="48" spans="1:17" x14ac:dyDescent="0.2">
      <c r="A48" s="96" t="s">
        <v>362</v>
      </c>
      <c r="B48" s="39"/>
      <c r="C48" s="104"/>
      <c r="D48" s="106" t="s">
        <v>167</v>
      </c>
      <c r="E48" s="100"/>
      <c r="F48" s="102" t="s">
        <v>367</v>
      </c>
      <c r="G48" s="102"/>
      <c r="H48" s="100"/>
      <c r="I48" s="100"/>
      <c r="J48" s="122"/>
      <c r="K48" s="123"/>
      <c r="L48" s="124"/>
      <c r="M48" s="122"/>
      <c r="N48" s="122"/>
      <c r="O48" s="122"/>
      <c r="P48" s="121"/>
      <c r="Q48" s="121"/>
    </row>
    <row r="49" spans="1:17" x14ac:dyDescent="0.2">
      <c r="A49" s="97"/>
      <c r="B49" s="105"/>
      <c r="C49" s="111" t="s">
        <v>167</v>
      </c>
      <c r="D49" s="152">
        <v>4</v>
      </c>
      <c r="E49" s="100"/>
      <c r="F49" s="100"/>
      <c r="G49" s="100"/>
      <c r="H49" s="99"/>
      <c r="I49" s="43">
        <v>3</v>
      </c>
      <c r="J49" s="134"/>
      <c r="K49" s="124"/>
      <c r="L49" s="130" t="s">
        <v>450</v>
      </c>
      <c r="M49" s="122"/>
      <c r="N49" s="122"/>
      <c r="O49" s="122"/>
      <c r="P49" s="121"/>
      <c r="Q49" s="121"/>
    </row>
    <row r="50" spans="1:17" x14ac:dyDescent="0.2">
      <c r="A50" s="101" t="s">
        <v>167</v>
      </c>
      <c r="B50" s="102"/>
      <c r="C50" s="97"/>
      <c r="D50" s="100"/>
      <c r="E50" s="100"/>
      <c r="F50" s="102" t="s">
        <v>167</v>
      </c>
      <c r="G50" s="102"/>
      <c r="H50" s="97"/>
      <c r="I50" s="100"/>
      <c r="J50" s="134"/>
      <c r="K50" s="124" t="s">
        <v>371</v>
      </c>
      <c r="L50" s="122"/>
      <c r="M50" s="122"/>
      <c r="N50" s="122"/>
      <c r="O50" s="122"/>
      <c r="P50" s="121"/>
      <c r="Q50" s="121"/>
    </row>
    <row r="51" spans="1:17" x14ac:dyDescent="0.2">
      <c r="A51" s="100"/>
      <c r="B51" s="100"/>
      <c r="C51" s="39"/>
      <c r="D51" s="39"/>
      <c r="E51" s="39"/>
      <c r="F51" s="39"/>
      <c r="G51" s="39"/>
      <c r="H51" s="39"/>
      <c r="I51" s="39"/>
      <c r="J51" s="122"/>
      <c r="K51" s="127"/>
      <c r="L51" s="122"/>
      <c r="M51" s="122"/>
      <c r="N51" s="122"/>
      <c r="O51" s="122"/>
      <c r="P51" s="121"/>
      <c r="Q51" s="121"/>
    </row>
    <row r="52" spans="1:17" x14ac:dyDescent="0.2">
      <c r="A52" s="113"/>
      <c r="B52" s="171" t="s">
        <v>109</v>
      </c>
      <c r="C52" s="171"/>
      <c r="D52" s="171"/>
      <c r="E52" s="171"/>
      <c r="F52" s="171"/>
      <c r="G52" s="39"/>
      <c r="H52" s="39"/>
      <c r="I52" s="39"/>
      <c r="J52" s="171" t="s">
        <v>109</v>
      </c>
      <c r="K52" s="171"/>
      <c r="L52" s="171"/>
      <c r="M52" s="171"/>
      <c r="N52" s="171"/>
      <c r="O52" s="121"/>
      <c r="P52" s="121"/>
      <c r="Q52" s="131"/>
    </row>
    <row r="53" spans="1:17" x14ac:dyDescent="0.2">
      <c r="A53" s="113"/>
      <c r="B53" s="39"/>
      <c r="C53" s="39"/>
      <c r="D53" s="100"/>
      <c r="E53" s="100"/>
      <c r="F53" s="39"/>
      <c r="G53" s="39"/>
      <c r="H53" s="39"/>
      <c r="I53" s="39"/>
      <c r="J53" s="39"/>
      <c r="K53" s="39"/>
      <c r="L53" s="100"/>
      <c r="M53" s="100"/>
      <c r="N53" s="39"/>
      <c r="O53" s="133"/>
      <c r="P53" s="121"/>
      <c r="Q53" s="131"/>
    </row>
    <row r="54" spans="1:17" x14ac:dyDescent="0.2">
      <c r="A54" s="114"/>
      <c r="B54" s="115" t="s">
        <v>110</v>
      </c>
      <c r="C54" s="115"/>
      <c r="D54" s="115"/>
      <c r="E54" s="100"/>
      <c r="F54" s="100"/>
      <c r="G54" s="100"/>
      <c r="H54" s="39"/>
      <c r="I54" s="39"/>
      <c r="J54" s="115" t="s">
        <v>203</v>
      </c>
      <c r="K54" s="115"/>
      <c r="L54" s="115"/>
      <c r="M54" s="100"/>
      <c r="N54" s="100"/>
      <c r="O54" s="131"/>
      <c r="P54" s="121"/>
      <c r="Q54" s="131"/>
    </row>
    <row r="55" spans="1:17" x14ac:dyDescent="0.2">
      <c r="A55" s="113"/>
      <c r="B55" s="39"/>
      <c r="C55" s="39"/>
      <c r="D55" s="39"/>
      <c r="E55" s="39"/>
      <c r="F55" s="39"/>
      <c r="G55" s="39"/>
      <c r="H55" s="39"/>
      <c r="I55" s="39"/>
      <c r="J55" s="170"/>
      <c r="K55" s="170"/>
      <c r="L55" s="170"/>
      <c r="M55" s="133"/>
      <c r="N55" s="133"/>
      <c r="O55" s="131"/>
      <c r="P55" s="121"/>
      <c r="Q55" s="131"/>
    </row>
    <row r="56" spans="1:17" x14ac:dyDescent="0.2">
      <c r="A56" s="39"/>
      <c r="B56" s="39"/>
      <c r="C56" s="39"/>
      <c r="D56" s="100"/>
      <c r="E56" s="100"/>
      <c r="F56" s="39"/>
      <c r="G56" s="39"/>
      <c r="H56" s="100"/>
      <c r="I56" s="100"/>
      <c r="J56" s="126"/>
      <c r="K56" s="121"/>
      <c r="L56" s="121"/>
      <c r="M56" s="122"/>
      <c r="N56" s="122"/>
      <c r="O56" s="121"/>
      <c r="P56" s="121"/>
      <c r="Q56" s="131"/>
    </row>
    <row r="57" spans="1:17" x14ac:dyDescent="0.2">
      <c r="A57" s="54"/>
      <c r="B57" s="54"/>
      <c r="C57" s="54"/>
      <c r="D57" s="54"/>
      <c r="E57" s="54"/>
      <c r="F57" s="54"/>
      <c r="G57" s="54"/>
      <c r="H57" s="54"/>
      <c r="I57" s="54"/>
    </row>
    <row r="58" spans="1:17" x14ac:dyDescent="0.2">
      <c r="A58" s="39" t="s">
        <v>46</v>
      </c>
      <c r="B58" s="39"/>
      <c r="C58" s="16"/>
      <c r="D58" s="16" t="s">
        <v>440</v>
      </c>
      <c r="E58" s="16"/>
      <c r="F58" s="16"/>
      <c r="G58" s="16"/>
      <c r="H58" s="16"/>
      <c r="I58" s="16"/>
    </row>
    <row r="59" spans="1:17" x14ac:dyDescent="0.2">
      <c r="A59" s="16"/>
      <c r="B59" s="16"/>
      <c r="C59" s="27"/>
      <c r="D59" s="18"/>
      <c r="E59" s="19"/>
      <c r="F59" s="28" t="s">
        <v>456</v>
      </c>
      <c r="G59" s="17"/>
      <c r="H59" s="16"/>
      <c r="I59" s="16"/>
    </row>
    <row r="60" spans="1:17" x14ac:dyDescent="0.2">
      <c r="A60" s="16"/>
      <c r="B60" s="20"/>
      <c r="C60" s="16"/>
      <c r="D60" s="28" t="s">
        <v>456</v>
      </c>
      <c r="E60" s="27"/>
      <c r="F60" s="156">
        <v>12</v>
      </c>
      <c r="G60" s="16"/>
      <c r="H60" s="16"/>
      <c r="I60" s="16"/>
    </row>
    <row r="61" spans="1:17" x14ac:dyDescent="0.2">
      <c r="A61" s="34">
        <v>7</v>
      </c>
      <c r="B61" s="27"/>
      <c r="C61" s="16"/>
      <c r="D61" s="16" t="s">
        <v>448</v>
      </c>
      <c r="E61" s="16"/>
      <c r="F61" s="20"/>
      <c r="G61" s="28" t="s">
        <v>448</v>
      </c>
      <c r="H61" s="33">
        <v>5</v>
      </c>
      <c r="I61" s="16"/>
    </row>
    <row r="62" spans="1:17" x14ac:dyDescent="0.2">
      <c r="A62" s="16"/>
      <c r="B62" s="20"/>
      <c r="C62" s="27"/>
      <c r="D62" s="18"/>
      <c r="E62" s="19"/>
      <c r="F62" s="31" t="s">
        <v>448</v>
      </c>
      <c r="G62" s="158">
        <v>28</v>
      </c>
      <c r="H62" s="16"/>
      <c r="I62" s="16"/>
    </row>
    <row r="63" spans="1:17" x14ac:dyDescent="0.2">
      <c r="A63" s="16"/>
      <c r="B63" s="16"/>
      <c r="C63" s="16"/>
      <c r="D63" s="28" t="s">
        <v>446</v>
      </c>
      <c r="E63" s="27"/>
      <c r="F63" s="158">
        <v>13</v>
      </c>
      <c r="G63" s="16"/>
      <c r="H63" s="16"/>
      <c r="I63" s="16"/>
    </row>
    <row r="65" spans="1:9" x14ac:dyDescent="0.2">
      <c r="A65" s="32" t="s">
        <v>47</v>
      </c>
      <c r="B65" s="32"/>
      <c r="C65" s="32"/>
      <c r="D65" s="16"/>
      <c r="E65" s="16"/>
      <c r="F65" s="16"/>
      <c r="G65" s="16"/>
      <c r="H65" s="16"/>
      <c r="I65" s="16"/>
    </row>
    <row r="66" spans="1:9" x14ac:dyDescent="0.2">
      <c r="D66" s="1" t="s">
        <v>460</v>
      </c>
    </row>
    <row r="67" spans="1:9" x14ac:dyDescent="0.2">
      <c r="A67" s="16"/>
      <c r="B67" s="16"/>
      <c r="C67" s="27"/>
      <c r="D67" s="18"/>
      <c r="E67" s="19"/>
      <c r="F67" s="28" t="s">
        <v>166</v>
      </c>
      <c r="G67" s="16"/>
      <c r="H67" s="16"/>
      <c r="I67" s="16"/>
    </row>
    <row r="68" spans="1:9" x14ac:dyDescent="0.2">
      <c r="A68" s="16"/>
      <c r="B68" s="20"/>
      <c r="C68" s="16"/>
      <c r="D68" s="28" t="s">
        <v>441</v>
      </c>
      <c r="E68" s="27"/>
      <c r="F68" s="156">
        <v>12</v>
      </c>
      <c r="G68" s="16"/>
      <c r="H68" s="16"/>
      <c r="I68" s="16"/>
    </row>
    <row r="69" spans="1:9" x14ac:dyDescent="0.2">
      <c r="A69" s="16"/>
      <c r="B69" s="27"/>
      <c r="C69" s="16"/>
      <c r="D69" s="16" t="s">
        <v>444</v>
      </c>
      <c r="E69" s="16"/>
      <c r="F69" s="20"/>
      <c r="G69" s="28" t="s">
        <v>166</v>
      </c>
      <c r="H69" s="16"/>
      <c r="I69" s="16"/>
    </row>
    <row r="70" spans="1:9" x14ac:dyDescent="0.2">
      <c r="A70" s="20"/>
      <c r="B70" s="20"/>
      <c r="C70" s="27"/>
      <c r="D70" s="18"/>
      <c r="E70" s="19"/>
      <c r="F70" s="31" t="s">
        <v>444</v>
      </c>
      <c r="G70" s="156">
        <v>13</v>
      </c>
      <c r="H70" s="16"/>
      <c r="I70" s="16"/>
    </row>
    <row r="71" spans="1:9" x14ac:dyDescent="0.2">
      <c r="A71" s="20"/>
      <c r="B71" s="16"/>
      <c r="C71" s="16"/>
      <c r="D71" s="28" t="s">
        <v>445</v>
      </c>
      <c r="E71" s="27"/>
      <c r="F71" s="157">
        <v>19</v>
      </c>
      <c r="G71" s="20"/>
      <c r="H71" s="16"/>
      <c r="I71" s="16"/>
    </row>
    <row r="72" spans="1:9" x14ac:dyDescent="0.2">
      <c r="A72" s="41">
        <v>13</v>
      </c>
      <c r="B72" s="24"/>
      <c r="C72" s="16"/>
      <c r="D72" s="16" t="s">
        <v>178</v>
      </c>
      <c r="E72" s="40"/>
      <c r="F72" s="16"/>
      <c r="G72" s="27"/>
      <c r="H72" s="24" t="s">
        <v>166</v>
      </c>
      <c r="I72" s="34">
        <v>9</v>
      </c>
    </row>
    <row r="73" spans="1:9" x14ac:dyDescent="0.2">
      <c r="A73" s="20">
        <v>14</v>
      </c>
      <c r="B73" s="16"/>
      <c r="C73" s="27"/>
      <c r="D73" s="18"/>
      <c r="E73" s="19"/>
      <c r="F73" s="28" t="s">
        <v>449</v>
      </c>
      <c r="G73" s="20"/>
      <c r="H73" s="158">
        <v>12</v>
      </c>
      <c r="I73" s="16"/>
    </row>
    <row r="74" spans="1:9" x14ac:dyDescent="0.2">
      <c r="A74" s="20"/>
      <c r="B74" s="20"/>
      <c r="C74" s="16"/>
      <c r="D74" s="28" t="s">
        <v>449</v>
      </c>
      <c r="E74" s="27"/>
      <c r="F74" s="156">
        <v>26</v>
      </c>
      <c r="G74" s="20"/>
      <c r="H74" s="16"/>
      <c r="I74" s="16"/>
    </row>
    <row r="75" spans="1:9" x14ac:dyDescent="0.2">
      <c r="A75" s="20"/>
      <c r="B75" s="27"/>
      <c r="C75" s="16"/>
      <c r="D75" s="16" t="s">
        <v>369</v>
      </c>
      <c r="E75" s="40"/>
      <c r="F75" s="20"/>
      <c r="G75" s="31" t="s">
        <v>449</v>
      </c>
      <c r="H75" s="16"/>
      <c r="I75" s="16"/>
    </row>
    <row r="76" spans="1:9" x14ac:dyDescent="0.2">
      <c r="B76" s="20"/>
      <c r="C76" s="27"/>
      <c r="D76" s="18"/>
      <c r="E76" s="19"/>
      <c r="F76" s="31" t="s">
        <v>369</v>
      </c>
      <c r="G76" s="158">
        <v>25</v>
      </c>
      <c r="H76" s="16"/>
      <c r="I76" s="16"/>
    </row>
    <row r="77" spans="1:9" x14ac:dyDescent="0.2">
      <c r="B77" s="16"/>
      <c r="C77" s="16"/>
      <c r="D77" s="28" t="s">
        <v>443</v>
      </c>
      <c r="E77" s="27"/>
      <c r="F77" s="157">
        <v>25</v>
      </c>
      <c r="G77" s="16"/>
      <c r="H77" s="16"/>
      <c r="I77" s="16"/>
    </row>
    <row r="80" spans="1:9" x14ac:dyDescent="0.2">
      <c r="B80" s="26"/>
      <c r="C80" s="19"/>
      <c r="D80" s="28"/>
      <c r="E80" s="24"/>
      <c r="F80" s="34">
        <v>11</v>
      </c>
    </row>
    <row r="81" spans="1:9" x14ac:dyDescent="0.2">
      <c r="B81" s="24"/>
      <c r="C81" s="27"/>
      <c r="D81" s="16"/>
      <c r="E81" s="16"/>
      <c r="F81" s="22"/>
    </row>
    <row r="82" spans="1:9" x14ac:dyDescent="0.2">
      <c r="B82" s="16"/>
      <c r="C82" s="16"/>
      <c r="D82" s="16"/>
      <c r="E82" s="16"/>
      <c r="F82" s="22"/>
    </row>
    <row r="83" spans="1:9" x14ac:dyDescent="0.2">
      <c r="B83" s="16"/>
      <c r="C83" s="16"/>
      <c r="D83" s="16"/>
      <c r="E83" s="16"/>
      <c r="F83" s="22"/>
    </row>
    <row r="84" spans="1:9" x14ac:dyDescent="0.2">
      <c r="B84" s="26"/>
      <c r="C84" s="19"/>
      <c r="D84" s="28"/>
      <c r="E84" s="24"/>
      <c r="F84" s="34">
        <v>15</v>
      </c>
    </row>
    <row r="85" spans="1:9" x14ac:dyDescent="0.2">
      <c r="B85" s="24"/>
      <c r="C85" s="27"/>
      <c r="D85" s="16"/>
      <c r="E85" s="16"/>
      <c r="F85" s="16"/>
      <c r="H85" s="16"/>
      <c r="I85" s="16"/>
    </row>
    <row r="86" spans="1:9" x14ac:dyDescent="0.2">
      <c r="H86" s="16"/>
      <c r="I86" s="16"/>
    </row>
    <row r="87" spans="1:9" x14ac:dyDescent="0.2">
      <c r="H87" s="16"/>
      <c r="I87" s="16"/>
    </row>
    <row r="88" spans="1:9" x14ac:dyDescent="0.2">
      <c r="B88" s="26"/>
      <c r="C88" s="19"/>
      <c r="D88" s="28"/>
      <c r="E88" s="24"/>
      <c r="F88" s="34">
        <v>19</v>
      </c>
      <c r="G88" s="16"/>
      <c r="H88" s="16"/>
      <c r="I88" s="16"/>
    </row>
    <row r="89" spans="1:9" x14ac:dyDescent="0.2">
      <c r="A89" s="2"/>
      <c r="B89" s="24"/>
      <c r="C89" s="27"/>
      <c r="D89" s="16"/>
      <c r="E89" s="16"/>
      <c r="F89" s="16"/>
      <c r="G89" s="17"/>
      <c r="H89" s="17"/>
      <c r="I89" s="16"/>
    </row>
    <row r="90" spans="1:9" x14ac:dyDescent="0.2">
      <c r="A90" s="2"/>
      <c r="B90" s="17"/>
      <c r="C90" s="17"/>
      <c r="D90" s="17"/>
      <c r="E90" s="17"/>
      <c r="F90" s="17"/>
      <c r="H90" s="16"/>
      <c r="I90" s="16"/>
    </row>
    <row r="91" spans="1:9" x14ac:dyDescent="0.2">
      <c r="D91" s="32"/>
      <c r="E91" s="16"/>
      <c r="F91" s="16"/>
      <c r="G91" s="2"/>
      <c r="H91" s="2"/>
      <c r="I91" s="2"/>
    </row>
    <row r="92" spans="1:9" x14ac:dyDescent="0.2">
      <c r="A92" s="2"/>
      <c r="B92" s="32" t="s">
        <v>107</v>
      </c>
      <c r="C92" s="32"/>
      <c r="D92" s="16"/>
      <c r="E92" s="24"/>
      <c r="F92" s="24"/>
      <c r="G92" s="17"/>
      <c r="H92" s="17"/>
      <c r="I92" s="16"/>
    </row>
    <row r="93" spans="1:9" x14ac:dyDescent="0.2">
      <c r="A93" s="2"/>
      <c r="B93" s="16"/>
      <c r="C93" s="16"/>
      <c r="D93" s="27"/>
      <c r="E93" s="16"/>
      <c r="F93" s="19"/>
    </row>
    <row r="94" spans="1:9" x14ac:dyDescent="0.2">
      <c r="B94" s="16"/>
      <c r="C94" s="20"/>
      <c r="D94" s="20"/>
      <c r="E94" s="24"/>
      <c r="F94" s="27"/>
      <c r="G94" s="19"/>
      <c r="H94" s="16"/>
      <c r="I94" s="16"/>
    </row>
    <row r="95" spans="1:9" x14ac:dyDescent="0.2">
      <c r="A95" s="2"/>
      <c r="B95" s="33">
        <v>23</v>
      </c>
      <c r="C95" s="27"/>
      <c r="D95" s="16"/>
      <c r="E95" s="29"/>
      <c r="F95" s="29"/>
      <c r="G95" s="20"/>
      <c r="H95" s="28"/>
      <c r="I95" s="34">
        <v>21</v>
      </c>
    </row>
    <row r="96" spans="1:9" x14ac:dyDescent="0.2">
      <c r="A96" s="2"/>
      <c r="B96" s="16"/>
      <c r="C96" s="20"/>
      <c r="D96" s="27"/>
      <c r="E96" s="16"/>
      <c r="F96" s="19"/>
      <c r="G96" s="31"/>
      <c r="H96" s="16"/>
      <c r="I96" s="16"/>
    </row>
    <row r="97" spans="1:10" x14ac:dyDescent="0.2">
      <c r="B97" s="16"/>
      <c r="C97" s="16"/>
      <c r="D97" s="20"/>
      <c r="E97" s="24"/>
      <c r="F97" s="27"/>
      <c r="G97" s="18"/>
      <c r="H97" s="16"/>
      <c r="I97" s="16"/>
    </row>
    <row r="98" spans="1:10" x14ac:dyDescent="0.2">
      <c r="A98" s="2"/>
      <c r="B98" s="17"/>
      <c r="C98" s="17"/>
      <c r="D98" s="40"/>
      <c r="E98" s="17"/>
      <c r="F98" s="17"/>
      <c r="G98" s="16"/>
    </row>
    <row r="99" spans="1:10" x14ac:dyDescent="0.2">
      <c r="A99" s="2"/>
      <c r="G99" s="17"/>
      <c r="H99" s="2"/>
    </row>
    <row r="102" spans="1:10" x14ac:dyDescent="0.2">
      <c r="B102" s="26"/>
      <c r="C102" s="19"/>
      <c r="D102" s="28"/>
      <c r="E102" s="24"/>
      <c r="F102" s="21">
        <v>25</v>
      </c>
    </row>
    <row r="103" spans="1:10" x14ac:dyDescent="0.2">
      <c r="B103" s="24"/>
      <c r="C103" s="27"/>
      <c r="D103" s="16"/>
      <c r="E103" s="16"/>
      <c r="J103" s="9"/>
    </row>
    <row r="104" spans="1:10" x14ac:dyDescent="0.2">
      <c r="J104" s="9"/>
    </row>
    <row r="111" spans="1:10" x14ac:dyDescent="0.2">
      <c r="B111" s="172" t="s">
        <v>109</v>
      </c>
      <c r="C111" s="172"/>
      <c r="D111" s="172"/>
      <c r="E111" s="172"/>
      <c r="F111" s="172"/>
      <c r="G111" s="32"/>
    </row>
    <row r="112" spans="1:10" x14ac:dyDescent="0.2">
      <c r="B112" s="32"/>
      <c r="C112" s="32"/>
      <c r="D112" s="32"/>
      <c r="E112" s="32"/>
      <c r="F112" s="32"/>
      <c r="G112" s="32"/>
    </row>
    <row r="113" spans="1:7" x14ac:dyDescent="0.2">
      <c r="A113" s="32"/>
      <c r="B113" s="44" t="s">
        <v>110</v>
      </c>
      <c r="C113" s="44"/>
      <c r="D113" s="44"/>
      <c r="E113" s="35"/>
      <c r="F113" s="35"/>
      <c r="G113" s="35"/>
    </row>
  </sheetData>
  <mergeCells count="6">
    <mergeCell ref="B1:G1"/>
    <mergeCell ref="B2:G2"/>
    <mergeCell ref="B52:F52"/>
    <mergeCell ref="J52:N52"/>
    <mergeCell ref="J55:L55"/>
    <mergeCell ref="B111:F111"/>
  </mergeCells>
  <pageMargins left="0.75" right="0.27083333333333331" top="0.84375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14</vt:i4>
      </vt:variant>
    </vt:vector>
  </HeadingPairs>
  <TitlesOfParts>
    <vt:vector size="30" baseType="lpstr">
      <vt:lpstr>Титульный лист </vt:lpstr>
      <vt:lpstr>Список MS 06-07</vt:lpstr>
      <vt:lpstr>Список WS 06-07</vt:lpstr>
      <vt:lpstr>MS 06-07</vt:lpstr>
      <vt:lpstr>WS 06-07 </vt:lpstr>
      <vt:lpstr>Список MS 08-09</vt:lpstr>
      <vt:lpstr>Список WS 08-09</vt:lpstr>
      <vt:lpstr>МS 08-09</vt:lpstr>
      <vt:lpstr>WS 08-09</vt:lpstr>
      <vt:lpstr>Список MS 10 и мл</vt:lpstr>
      <vt:lpstr>Список WS 10  и мл.</vt:lpstr>
      <vt:lpstr>MS 10 и мл</vt:lpstr>
      <vt:lpstr>WS 10 и мл</vt:lpstr>
      <vt:lpstr>MS 09 и мл.  </vt:lpstr>
      <vt:lpstr>WS 09 и мл. </vt:lpstr>
      <vt:lpstr>Лист2</vt:lpstr>
      <vt:lpstr>'MS 06-07'!Область_печати</vt:lpstr>
      <vt:lpstr>'MS 09 и мл.  '!Область_печати</vt:lpstr>
      <vt:lpstr>'MS 10 и мл'!Область_печати</vt:lpstr>
      <vt:lpstr>'WS 06-07 '!Область_печати</vt:lpstr>
      <vt:lpstr>'WS 08-09'!Область_печати</vt:lpstr>
      <vt:lpstr>'WS 09 и мл. '!Область_печати</vt:lpstr>
      <vt:lpstr>'WS 10 и мл'!Область_печати</vt:lpstr>
      <vt:lpstr>'МS 08-09'!Область_печати</vt:lpstr>
      <vt:lpstr>'Список MS 06-07'!Область_печати</vt:lpstr>
      <vt:lpstr>'Список MS 08-09'!Область_печати</vt:lpstr>
      <vt:lpstr>'Список MS 10 и мл'!Область_печати</vt:lpstr>
      <vt:lpstr>'Список WS 06-07'!Область_печати</vt:lpstr>
      <vt:lpstr>'Список WS 08-09'!Область_печати</vt:lpstr>
      <vt:lpstr>'Список WS 10  и мл.'!Область_печати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Артем Ерпалов</cp:lastModifiedBy>
  <cp:lastPrinted>2020-02-01T10:13:08Z</cp:lastPrinted>
  <dcterms:created xsi:type="dcterms:W3CDTF">2017-02-20T18:13:42Z</dcterms:created>
  <dcterms:modified xsi:type="dcterms:W3CDTF">2020-02-10T05:23:12Z</dcterms:modified>
</cp:coreProperties>
</file>